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0" yWindow="0" windowWidth="24240" windowHeight="12135"/>
  </bookViews>
  <sheets>
    <sheet name="推免核查表" sheetId="2" r:id="rId1"/>
  </sheets>
  <definedNames>
    <definedName name="_xlnm._FilterDatabase" localSheetId="0" hidden="1">推免核查表!$A$3:$BH$9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9" i="2"/>
  <c r="BH8"/>
  <c r="BH7"/>
  <c r="BH6"/>
  <c r="BH5"/>
  <c r="BH4"/>
</calcChain>
</file>

<file path=xl/sharedStrings.xml><?xml version="1.0" encoding="utf-8"?>
<sst xmlns="http://schemas.openxmlformats.org/spreadsheetml/2006/main" count="212" uniqueCount="128">
  <si>
    <t>班级</t>
    <phoneticPr fontId="1" type="noConversion"/>
  </si>
  <si>
    <t>入伍时间</t>
  </si>
  <si>
    <t>专利</t>
    <phoneticPr fontId="1" type="noConversion"/>
  </si>
  <si>
    <t>成员级别</t>
    <phoneticPr fontId="1" type="noConversion"/>
  </si>
  <si>
    <t>专利级别</t>
    <phoneticPr fontId="1" type="noConversion"/>
  </si>
  <si>
    <t>类别</t>
    <phoneticPr fontId="1" type="noConversion"/>
  </si>
  <si>
    <t>专业知识竞赛</t>
    <phoneticPr fontId="1" type="noConversion"/>
  </si>
  <si>
    <t>获得志愿服务等党团社会工作荣誉</t>
    <phoneticPr fontId="1" type="noConversion"/>
  </si>
  <si>
    <t>非专业类竞赛</t>
    <phoneticPr fontId="1" type="noConversion"/>
  </si>
  <si>
    <t>平均每学年≥54h</t>
  </si>
  <si>
    <t>校级、市级</t>
  </si>
  <si>
    <t>校级(含学部)</t>
  </si>
  <si>
    <t>一等奖</t>
  </si>
  <si>
    <t>结题</t>
  </si>
  <si>
    <t>优秀</t>
  </si>
  <si>
    <t>SCI论文</t>
  </si>
  <si>
    <t>排名第一</t>
  </si>
  <si>
    <t>校级</t>
  </si>
  <si>
    <t>三等奖</t>
  </si>
  <si>
    <t>二等奖</t>
  </si>
  <si>
    <t>正式成员</t>
  </si>
  <si>
    <t>平均每学年≥36h</t>
  </si>
  <si>
    <t>校级(仅限体育、舞蹈、音乐等大型校级赛事)</t>
  </si>
  <si>
    <t>成员</t>
  </si>
  <si>
    <t>中期检查</t>
  </si>
  <si>
    <t>合格</t>
  </si>
  <si>
    <t>排名2、3</t>
  </si>
  <si>
    <t>主持人</t>
  </si>
  <si>
    <t>排名2-3位</t>
  </si>
  <si>
    <t>省级</t>
  </si>
  <si>
    <t>第三名</t>
  </si>
  <si>
    <t>省级 普通期刊</t>
  </si>
  <si>
    <t>郁佳华</t>
    <phoneticPr fontId="1" type="noConversion"/>
  </si>
  <si>
    <t>1730517004</t>
  </si>
  <si>
    <t>沈诗宇</t>
  </si>
  <si>
    <t>临床医学（儿科医学）</t>
  </si>
  <si>
    <t>改性淀粉对磷酸钙纳米复合骨水泥理化性能影响的研究</t>
  </si>
  <si>
    <t>互联网+项目：UC无“限”输出——国内首创实时温度监测导尿系统</t>
  </si>
  <si>
    <t>苏州大学医学部第二届公共卫生知识竞赛</t>
  </si>
  <si>
    <t>阿尔兹海默症的治疗药物进展</t>
  </si>
  <si>
    <t>50-9205/R</t>
  </si>
  <si>
    <t>一种临床医学用的防感染隔离装置</t>
  </si>
  <si>
    <t>实用专利</t>
  </si>
  <si>
    <t>BMI trajectories during the first 2 years, and their associations with infant overweight/obesity: A registered based cohort study in Taizhou, China</t>
  </si>
  <si>
    <t>Frontiers in Pediatrics</t>
  </si>
  <si>
    <t>2296-2360</t>
  </si>
  <si>
    <t>特等奖</t>
  </si>
  <si>
    <t>1.排名4-5位 2.排名2-3位</t>
  </si>
  <si>
    <t>“挑战杯”：1、一种脚踩式酒精喷壶 2、新生研讨课“线上线下”教学模式探讨 3、基于实验室无菌操作的系列装置改进</t>
  </si>
  <si>
    <t xml:space="preserve">1、排名第一     2、排名第一     3、排名2、3 </t>
  </si>
  <si>
    <t>核心期刊</t>
  </si>
  <si>
    <t>1730517040</t>
  </si>
  <si>
    <t>花艳丽</t>
  </si>
  <si>
    <t>1.学校大学生课外学术科研基金项目：《低氧环境下BMSCs在含DMOG的复合支架中的血管化与成骨》2.医学部学生课外科研项目：《甲醛对果蝇的伤害及DHA的神经保护作用研究》</t>
  </si>
  <si>
    <t>1.成员 2.主持人</t>
  </si>
  <si>
    <t>1.合格 2.合格</t>
  </si>
  <si>
    <t>《低氧条件下载二甲基草酰甘氨酸电纺纤维促血管化及成骨性能研究》</t>
  </si>
  <si>
    <t>《生物骨科材料与临床研究》</t>
  </si>
  <si>
    <t>ISSN1672-5972</t>
  </si>
  <si>
    <t>《改善微环境的MnO2/GelMA复合水凝胶负载干细胞用于骨修复》</t>
  </si>
  <si>
    <t>我和我的祖国-庆祝新中国成立70周年师生大合唱比赛</t>
  </si>
  <si>
    <t>1.结题 2.结题</t>
  </si>
  <si>
    <t>1.第五届生物学实验技能大赛个人一等奖 2.第五届生物学实验技能大赛团体三等奖 3.第五届机能学实验技能大赛三等奖 4.第四届形态学实验技能大赛三等奖 5.第四届形态学实验技能大赛个人奖</t>
  </si>
  <si>
    <t>1.一等奖 2.三等奖 3.三等奖 4.三等奖</t>
  </si>
  <si>
    <t>医17临床儿科</t>
  </si>
  <si>
    <t>1、校级、市级
2、校级、市级</t>
  </si>
  <si>
    <t>1、省级
2、校级、市级
3、校级、市级
4、校级、市级
5、校级、市级
6、校级、市级
7、校级、市级
8、学部级
9、学部级</t>
  </si>
  <si>
    <t>1、放射医学和辐射防护行业联盟徽标大赛三等奖（省级）；
2、苏州大学医学部党工委“不忘初心、牢记使命”主题教育《榜样4》学习观后感评比二等奖（校级）；
3、苏州大学新生英语剧大赛三等奖（校级）</t>
  </si>
  <si>
    <t>2.医学部心理剧大赛
4.第62期党的基本知识培训班特色党史知识竞赛二等奖</t>
  </si>
  <si>
    <t>第八届血液知识竞赛</t>
  </si>
  <si>
    <t>互联网+</t>
  </si>
  <si>
    <t>Nrf2在砷致细胞恶性转化过程中对Warburg效应的调控作用</t>
  </si>
  <si>
    <t>苏州大学第二十一届“苏大天宫杯”“挑战杯”大学生课外学术科技作品竞赛特等奖（排名第一，作品名称：一种灭菌指示带切割器）、二等奖（排名第一，作品名称：夹闭式灭菌指示带切割器）、二等奖（排名第二，作品名称：一种脚踩式酒精喷壶）、三等奖（排名第一，作品名称：基于实验室无菌操作的系列装置改进）、三等奖（排名第二，作品名称：Hsa_circ_0001367通过miR-545-3p调控LUZP1抑制胶质瘤细胞增殖、迁移和侵袭的机制研究）</t>
  </si>
  <si>
    <t>苏州大学仁机杯“核+X”创意大赛优胜奖；苏州大学第二届医学人文知识竞赛二等奖；苏州工业园区第二届“若水杯”科普微视频大赛三等奖；苏州大学医学部心理剧大赛二等奖</t>
  </si>
  <si>
    <t>Nrf2在砷致细胞恶性转化过程中对Warburg效 应的调控作用</t>
  </si>
  <si>
    <t>二等奖、三等奖、三等奖</t>
  </si>
  <si>
    <t>医学部第三届医学人文竞赛</t>
  </si>
  <si>
    <t>学号</t>
    <phoneticPr fontId="1" type="noConversion"/>
  </si>
  <si>
    <t>姓名</t>
    <phoneticPr fontId="1" type="noConversion"/>
  </si>
  <si>
    <t>专业</t>
    <phoneticPr fontId="1" type="noConversion"/>
  </si>
  <si>
    <t>1730517007</t>
    <phoneticPr fontId="1" type="noConversion"/>
  </si>
  <si>
    <t>张菊风</t>
    <phoneticPr fontId="1" type="noConversion"/>
  </si>
  <si>
    <t>医药卫生</t>
    <phoneticPr fontId="1" type="noConversion"/>
  </si>
  <si>
    <t>1730517031</t>
    <phoneticPr fontId="1" type="noConversion"/>
  </si>
  <si>
    <t>张恬</t>
    <phoneticPr fontId="1" type="noConversion"/>
  </si>
  <si>
    <t>一种灭菌指示带切割器（排名第一）、夹闭式灭菌指示带切割器（排名第二）</t>
    <phoneticPr fontId="1" type="noConversion"/>
  </si>
  <si>
    <t>苏州大学急救技能大赛独墅湖校区一等奖；苏州大学急救技能大赛全校总决赛三等奖</t>
    <phoneticPr fontId="1" type="noConversion"/>
  </si>
  <si>
    <t>1730517037</t>
    <phoneticPr fontId="1" type="noConversion"/>
  </si>
  <si>
    <t>1、School-based surveillance on visit-to-visit blood pressure variability and high blood pressure in children and adolescents 2、新生研讨课“线上线下”教学模式探讨</t>
    <phoneticPr fontId="1" type="noConversion"/>
  </si>
  <si>
    <t xml:space="preserve">1、2017级见习生临床知识竞赛二等奖
2、医学部第三届医学人文竞赛 
3、第四届全国大学生预防艾滋病知识竞赛优秀奖 </t>
  </si>
  <si>
    <t>GPA</t>
    <phoneticPr fontId="1" type="noConversion"/>
  </si>
  <si>
    <t>参军入伍
服兵役</t>
    <phoneticPr fontId="1" type="noConversion"/>
  </si>
  <si>
    <t>参加志愿服务</t>
    <phoneticPr fontId="1" type="noConversion"/>
  </si>
  <si>
    <t>到国际组织实习</t>
    <phoneticPr fontId="1" type="noConversion"/>
  </si>
  <si>
    <t>科研成果</t>
    <phoneticPr fontId="1" type="noConversion"/>
  </si>
  <si>
    <t>竞赛获奖</t>
    <phoneticPr fontId="1" type="noConversion"/>
  </si>
  <si>
    <t>发展素质加分</t>
    <phoneticPr fontId="1" type="noConversion"/>
  </si>
  <si>
    <t>加分</t>
    <phoneticPr fontId="1" type="noConversion"/>
  </si>
  <si>
    <t>志愿服务时间(小时)</t>
    <phoneticPr fontId="1" type="noConversion"/>
  </si>
  <si>
    <t>实习内容</t>
    <phoneticPr fontId="1" type="noConversion"/>
  </si>
  <si>
    <t>实习时间</t>
    <phoneticPr fontId="1" type="noConversion"/>
  </si>
  <si>
    <t>大学生
创新创业实践计划</t>
    <phoneticPr fontId="1" type="noConversion"/>
  </si>
  <si>
    <t>莙政基金项目</t>
    <phoneticPr fontId="1" type="noConversion"/>
  </si>
  <si>
    <t>学校大学生课外学术科研基金项目、医学部学生
课外科研项目</t>
    <phoneticPr fontId="1" type="noConversion"/>
  </si>
  <si>
    <t>学术论文</t>
    <phoneticPr fontId="1" type="noConversion"/>
  </si>
  <si>
    <t>“挑战杯”、“互联网+”、“创青春”
三大赛</t>
    <phoneticPr fontId="1" type="noConversion"/>
  </si>
  <si>
    <t>专业技能竞赛</t>
    <phoneticPr fontId="1" type="noConversion"/>
  </si>
  <si>
    <t>项目名称</t>
    <phoneticPr fontId="1" type="noConversion"/>
  </si>
  <si>
    <t>项目级别</t>
    <phoneticPr fontId="1" type="noConversion"/>
  </si>
  <si>
    <t>完成类别</t>
    <phoneticPr fontId="1" type="noConversion"/>
  </si>
  <si>
    <t>完成情况</t>
    <phoneticPr fontId="1" type="noConversion"/>
  </si>
  <si>
    <t>论文题目</t>
    <phoneticPr fontId="1" type="noConversion"/>
  </si>
  <si>
    <t>期刊名称</t>
    <phoneticPr fontId="1" type="noConversion"/>
  </si>
  <si>
    <t>期刊号</t>
    <phoneticPr fontId="1" type="noConversion"/>
  </si>
  <si>
    <t>论文级别</t>
    <phoneticPr fontId="1" type="noConversion"/>
  </si>
  <si>
    <t>作者排名</t>
    <phoneticPr fontId="1" type="noConversion"/>
  </si>
  <si>
    <t>专利名称</t>
    <phoneticPr fontId="1" type="noConversion"/>
  </si>
  <si>
    <t>成员排名</t>
    <phoneticPr fontId="1" type="noConversion"/>
  </si>
  <si>
    <t>项目等级</t>
    <phoneticPr fontId="1" type="noConversion"/>
  </si>
  <si>
    <t>获奖级别</t>
    <phoneticPr fontId="1" type="noConversion"/>
  </si>
  <si>
    <t>成员</t>
    <phoneticPr fontId="1" type="noConversion"/>
  </si>
  <si>
    <t>1730413021</t>
    <phoneticPr fontId="1" type="noConversion"/>
  </si>
  <si>
    <t>肖呈琦</t>
    <phoneticPr fontId="1" type="noConversion"/>
  </si>
  <si>
    <t>学校大学生课外学术科研基金项目：肠道微生物群与低风险早产儿神经发育的关联性研究</t>
    <phoneticPr fontId="1" type="noConversion"/>
  </si>
  <si>
    <t xml:space="preserve">1、BMC cardiovascular disorders 2、中国多媒体与网络教学学报 </t>
    <phoneticPr fontId="1" type="noConversion"/>
  </si>
  <si>
    <t> 1、1471-2261        2、1673-2499</t>
    <phoneticPr fontId="1" type="noConversion"/>
  </si>
  <si>
    <t>1.SCI论文 2.省级 普通期刊</t>
    <phoneticPr fontId="1" type="noConversion"/>
  </si>
  <si>
    <t>一种脚踩式酒精喷壶</t>
    <phoneticPr fontId="1" type="noConversion"/>
  </si>
</sst>
</file>

<file path=xl/styles.xml><?xml version="1.0" encoding="utf-8"?>
<styleSheet xmlns="http://schemas.openxmlformats.org/spreadsheetml/2006/main">
  <numFmts count="1">
    <numFmt numFmtId="177" formatCode="0_ "/>
  </numFmts>
  <fonts count="7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11"/>
      <name val="等线"/>
      <family val="3"/>
      <charset val="134"/>
      <scheme val="minor"/>
    </font>
    <font>
      <sz val="10.5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Border="0">
      <alignment vertical="center"/>
    </xf>
  </cellStyleXfs>
  <cellXfs count="17">
    <xf numFmtId="0" fontId="0" fillId="0" borderId="0" xfId="0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H9"/>
  <sheetViews>
    <sheetView tabSelected="1" workbookViewId="0">
      <pane xSplit="4" ySplit="3" topLeftCell="E4" activePane="bottomRight" state="frozenSplit"/>
      <selection pane="topRight" activeCell="E1" sqref="E1"/>
      <selection pane="bottomLeft" activeCell="A4" sqref="A4"/>
      <selection pane="bottomRight" activeCell="L11" sqref="L11"/>
    </sheetView>
  </sheetViews>
  <sheetFormatPr defaultColWidth="9" defaultRowHeight="42" customHeight="1"/>
  <cols>
    <col min="1" max="1" width="11.625" style="10" bestFit="1" customWidth="1"/>
    <col min="2" max="2" width="12.625" style="10" customWidth="1"/>
    <col min="3" max="3" width="11.125" style="10" customWidth="1"/>
    <col min="4" max="4" width="16" style="13" customWidth="1"/>
    <col min="5" max="5" width="5.625" style="10" customWidth="1"/>
    <col min="6" max="6" width="6.625" style="10" customWidth="1"/>
    <col min="7" max="7" width="4.375" style="10" customWidth="1"/>
    <col min="8" max="8" width="11.25" style="10" customWidth="1"/>
    <col min="9" max="9" width="4.625" style="10" customWidth="1"/>
    <col min="10" max="10" width="11.875" style="10" customWidth="1"/>
    <col min="11" max="11" width="4.625" style="10" customWidth="1"/>
    <col min="12" max="13" width="11.375" style="10" customWidth="1"/>
    <col min="14" max="14" width="6.625" style="10" customWidth="1"/>
    <col min="15" max="15" width="4.625" style="10" customWidth="1"/>
    <col min="16" max="16" width="21.125" style="10" customWidth="1"/>
    <col min="17" max="17" width="8.125" style="10" customWidth="1"/>
    <col min="18" max="18" width="7.875" style="10" customWidth="1"/>
    <col min="19" max="19" width="8.375" style="10" customWidth="1"/>
    <col min="20" max="20" width="8.25" style="10" customWidth="1"/>
    <col min="21" max="21" width="4.625" style="10" customWidth="1"/>
    <col min="22" max="22" width="22.375" style="10" customWidth="1"/>
    <col min="23" max="23" width="5.5" style="10" customWidth="1"/>
    <col min="24" max="24" width="5.625" style="10" customWidth="1"/>
    <col min="25" max="25" width="4.625" style="10" customWidth="1"/>
    <col min="26" max="26" width="25.75" style="10" customWidth="1"/>
    <col min="27" max="29" width="8.75" style="10" customWidth="1"/>
    <col min="30" max="30" width="4.625" style="10" customWidth="1"/>
    <col min="31" max="31" width="36.75" style="10" customWidth="1"/>
    <col min="32" max="32" width="17.875" style="10" customWidth="1"/>
    <col min="33" max="33" width="14.75" style="10" customWidth="1"/>
    <col min="34" max="34" width="13.375" style="10" customWidth="1"/>
    <col min="35" max="35" width="11" style="10" customWidth="1"/>
    <col min="36" max="36" width="4.625" style="10" customWidth="1"/>
    <col min="37" max="37" width="25.75" style="10" customWidth="1"/>
    <col min="38" max="38" width="9.5" style="10" customWidth="1"/>
    <col min="39" max="39" width="10" style="10" customWidth="1"/>
    <col min="40" max="40" width="4.625" style="10" customWidth="1"/>
    <col min="41" max="41" width="25.75" style="10" customWidth="1"/>
    <col min="42" max="43" width="8.75" style="10" customWidth="1"/>
    <col min="44" max="44" width="9.75" style="10" customWidth="1"/>
    <col min="45" max="45" width="4.625" style="10" customWidth="1"/>
    <col min="46" max="46" width="25.875" style="10" customWidth="1"/>
    <col min="47" max="47" width="12.375" style="10" customWidth="1"/>
    <col min="48" max="48" width="8.75" style="10" customWidth="1"/>
    <col min="49" max="49" width="10.75" style="10" customWidth="1"/>
    <col min="50" max="50" width="4.625" style="10" customWidth="1"/>
    <col min="51" max="51" width="29" style="10" customWidth="1"/>
    <col min="52" max="52" width="13" style="10" customWidth="1"/>
    <col min="53" max="53" width="8.75" style="10" customWidth="1"/>
    <col min="54" max="54" width="4.625" style="10" customWidth="1"/>
    <col min="55" max="55" width="25.75" style="10" customWidth="1"/>
    <col min="56" max="56" width="9.75" style="10" customWidth="1"/>
    <col min="57" max="58" width="8.75" style="10" customWidth="1"/>
    <col min="59" max="59" width="4.625" style="10" customWidth="1"/>
    <col min="60" max="60" width="6.75" style="10" customWidth="1"/>
    <col min="61" max="61" width="9" style="10" customWidth="1"/>
    <col min="62" max="16384" width="9" style="10"/>
  </cols>
  <sheetData>
    <row r="1" spans="1:60" s="2" customFormat="1" ht="24" customHeight="1">
      <c r="A1" s="16" t="s">
        <v>77</v>
      </c>
      <c r="B1" s="16" t="s">
        <v>78</v>
      </c>
      <c r="C1" s="16" t="s">
        <v>79</v>
      </c>
      <c r="D1" s="16" t="s">
        <v>0</v>
      </c>
      <c r="E1" s="16" t="s">
        <v>90</v>
      </c>
      <c r="F1" s="15" t="s">
        <v>91</v>
      </c>
      <c r="G1" s="15"/>
      <c r="H1" s="16" t="s">
        <v>92</v>
      </c>
      <c r="I1" s="16"/>
      <c r="J1" s="16"/>
      <c r="K1" s="16"/>
      <c r="L1" s="16" t="s">
        <v>93</v>
      </c>
      <c r="M1" s="16"/>
      <c r="N1" s="16"/>
      <c r="O1" s="16"/>
      <c r="P1" s="16" t="s">
        <v>94</v>
      </c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 t="s">
        <v>95</v>
      </c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4" t="s">
        <v>96</v>
      </c>
    </row>
    <row r="2" spans="1:60" s="2" customFormat="1" ht="24" customHeight="1">
      <c r="A2" s="16"/>
      <c r="B2" s="16"/>
      <c r="C2" s="16"/>
      <c r="D2" s="16"/>
      <c r="E2" s="16"/>
      <c r="F2" s="16" t="s">
        <v>1</v>
      </c>
      <c r="G2" s="16" t="s">
        <v>97</v>
      </c>
      <c r="H2" s="15" t="s">
        <v>98</v>
      </c>
      <c r="I2" s="16" t="s">
        <v>97</v>
      </c>
      <c r="J2" s="16" t="s">
        <v>7</v>
      </c>
      <c r="K2" s="16" t="s">
        <v>97</v>
      </c>
      <c r="L2" s="16" t="s">
        <v>5</v>
      </c>
      <c r="M2" s="16" t="s">
        <v>99</v>
      </c>
      <c r="N2" s="16" t="s">
        <v>100</v>
      </c>
      <c r="O2" s="16" t="s">
        <v>97</v>
      </c>
      <c r="P2" s="16" t="s">
        <v>101</v>
      </c>
      <c r="Q2" s="16"/>
      <c r="R2" s="16"/>
      <c r="S2" s="16"/>
      <c r="T2" s="16"/>
      <c r="U2" s="16"/>
      <c r="V2" s="16" t="s">
        <v>102</v>
      </c>
      <c r="W2" s="16"/>
      <c r="X2" s="16"/>
      <c r="Y2" s="16"/>
      <c r="Z2" s="15" t="s">
        <v>103</v>
      </c>
      <c r="AA2" s="15"/>
      <c r="AB2" s="16"/>
      <c r="AC2" s="16"/>
      <c r="AD2" s="16"/>
      <c r="AE2" s="16" t="s">
        <v>104</v>
      </c>
      <c r="AF2" s="16"/>
      <c r="AG2" s="16"/>
      <c r="AH2" s="16"/>
      <c r="AI2" s="16"/>
      <c r="AJ2" s="16"/>
      <c r="AK2" s="16" t="s">
        <v>2</v>
      </c>
      <c r="AL2" s="16"/>
      <c r="AM2" s="16"/>
      <c r="AN2" s="16"/>
      <c r="AO2" s="16" t="s">
        <v>105</v>
      </c>
      <c r="AP2" s="16"/>
      <c r="AQ2" s="16"/>
      <c r="AR2" s="16"/>
      <c r="AS2" s="16"/>
      <c r="AT2" s="15" t="s">
        <v>106</v>
      </c>
      <c r="AU2" s="16"/>
      <c r="AV2" s="16"/>
      <c r="AW2" s="16"/>
      <c r="AX2" s="16"/>
      <c r="AY2" s="15" t="s">
        <v>6</v>
      </c>
      <c r="AZ2" s="16"/>
      <c r="BA2" s="16"/>
      <c r="BB2" s="16"/>
      <c r="BC2" s="16" t="s">
        <v>8</v>
      </c>
      <c r="BD2" s="16"/>
      <c r="BE2" s="16"/>
      <c r="BF2" s="16"/>
      <c r="BG2" s="16"/>
      <c r="BH2" s="14"/>
    </row>
    <row r="3" spans="1:60" s="2" customFormat="1" ht="32.1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3" t="s">
        <v>107</v>
      </c>
      <c r="Q3" s="4" t="s">
        <v>108</v>
      </c>
      <c r="R3" s="3" t="s">
        <v>3</v>
      </c>
      <c r="S3" s="4" t="s">
        <v>109</v>
      </c>
      <c r="T3" s="3" t="s">
        <v>110</v>
      </c>
      <c r="U3" s="3" t="s">
        <v>97</v>
      </c>
      <c r="V3" s="3" t="s">
        <v>107</v>
      </c>
      <c r="W3" s="4" t="s">
        <v>109</v>
      </c>
      <c r="X3" s="3" t="s">
        <v>110</v>
      </c>
      <c r="Y3" s="3" t="s">
        <v>97</v>
      </c>
      <c r="Z3" s="3" t="s">
        <v>107</v>
      </c>
      <c r="AA3" s="3" t="s">
        <v>3</v>
      </c>
      <c r="AB3" s="4" t="s">
        <v>109</v>
      </c>
      <c r="AC3" s="3" t="s">
        <v>110</v>
      </c>
      <c r="AD3" s="3" t="s">
        <v>97</v>
      </c>
      <c r="AE3" s="3" t="s">
        <v>111</v>
      </c>
      <c r="AF3" s="3" t="s">
        <v>112</v>
      </c>
      <c r="AG3" s="3" t="s">
        <v>113</v>
      </c>
      <c r="AH3" s="3" t="s">
        <v>114</v>
      </c>
      <c r="AI3" s="3" t="s">
        <v>115</v>
      </c>
      <c r="AJ3" s="3" t="s">
        <v>97</v>
      </c>
      <c r="AK3" s="3" t="s">
        <v>116</v>
      </c>
      <c r="AL3" s="3" t="s">
        <v>4</v>
      </c>
      <c r="AM3" s="4" t="s">
        <v>117</v>
      </c>
      <c r="AN3" s="4" t="s">
        <v>97</v>
      </c>
      <c r="AO3" s="3" t="s">
        <v>107</v>
      </c>
      <c r="AP3" s="3" t="s">
        <v>118</v>
      </c>
      <c r="AQ3" s="3" t="s">
        <v>119</v>
      </c>
      <c r="AR3" s="4" t="s">
        <v>117</v>
      </c>
      <c r="AS3" s="3" t="s">
        <v>97</v>
      </c>
      <c r="AT3" s="3" t="s">
        <v>107</v>
      </c>
      <c r="AU3" s="3" t="s">
        <v>118</v>
      </c>
      <c r="AV3" s="3" t="s">
        <v>119</v>
      </c>
      <c r="AW3" s="3" t="s">
        <v>120</v>
      </c>
      <c r="AX3" s="3" t="s">
        <v>97</v>
      </c>
      <c r="AY3" s="3" t="s">
        <v>107</v>
      </c>
      <c r="AZ3" s="3" t="s">
        <v>118</v>
      </c>
      <c r="BA3" s="3" t="s">
        <v>119</v>
      </c>
      <c r="BB3" s="3" t="s">
        <v>97</v>
      </c>
      <c r="BC3" s="3" t="s">
        <v>107</v>
      </c>
      <c r="BD3" s="3" t="s">
        <v>118</v>
      </c>
      <c r="BE3" s="3" t="s">
        <v>119</v>
      </c>
      <c r="BF3" s="3" t="s">
        <v>120</v>
      </c>
      <c r="BG3" s="3" t="s">
        <v>97</v>
      </c>
      <c r="BH3" s="14"/>
    </row>
    <row r="4" spans="1:60" ht="42" customHeight="1">
      <c r="A4" s="5" t="s">
        <v>121</v>
      </c>
      <c r="B4" s="6" t="s">
        <v>32</v>
      </c>
      <c r="C4" s="6" t="s">
        <v>35</v>
      </c>
      <c r="D4" s="7" t="s">
        <v>64</v>
      </c>
      <c r="E4" s="6">
        <v>3.7</v>
      </c>
      <c r="F4" s="1"/>
      <c r="G4" s="8"/>
      <c r="H4" s="1" t="s">
        <v>21</v>
      </c>
      <c r="I4" s="8">
        <v>3</v>
      </c>
      <c r="J4" s="1">
        <v>0</v>
      </c>
      <c r="K4" s="8">
        <v>0</v>
      </c>
      <c r="L4" s="1"/>
      <c r="M4" s="1"/>
      <c r="N4" s="1"/>
      <c r="O4" s="8"/>
      <c r="P4" s="1"/>
      <c r="Q4" s="1"/>
      <c r="R4" s="1"/>
      <c r="S4" s="1"/>
      <c r="T4" s="1"/>
      <c r="U4" s="8"/>
      <c r="V4" s="1"/>
      <c r="W4" s="1"/>
      <c r="X4" s="1"/>
      <c r="Y4" s="8"/>
      <c r="Z4" s="1"/>
      <c r="AA4" s="1"/>
      <c r="AB4" s="1"/>
      <c r="AC4" s="1"/>
      <c r="AD4" s="8"/>
      <c r="AE4" s="1"/>
      <c r="AF4" s="1"/>
      <c r="AG4" s="1"/>
      <c r="AH4" s="1"/>
      <c r="AI4" s="1"/>
      <c r="AJ4" s="8"/>
      <c r="AK4" s="1"/>
      <c r="AL4" s="1"/>
      <c r="AM4" s="1"/>
      <c r="AN4" s="8"/>
      <c r="AO4" s="1"/>
      <c r="AP4" s="1"/>
      <c r="AQ4" s="1"/>
      <c r="AR4" s="1"/>
      <c r="AS4" s="1"/>
      <c r="AT4" s="1"/>
      <c r="AU4" s="1"/>
      <c r="AV4" s="1"/>
      <c r="AW4" s="1"/>
      <c r="AX4" s="8"/>
      <c r="AY4" s="9" t="s">
        <v>69</v>
      </c>
      <c r="AZ4" s="1" t="s">
        <v>11</v>
      </c>
      <c r="BA4" s="1" t="s">
        <v>18</v>
      </c>
      <c r="BB4" s="8">
        <v>0.25</v>
      </c>
      <c r="BC4" s="1" t="s">
        <v>60</v>
      </c>
      <c r="BD4" s="1" t="s">
        <v>22</v>
      </c>
      <c r="BE4" s="1" t="s">
        <v>30</v>
      </c>
      <c r="BF4" s="1" t="s">
        <v>20</v>
      </c>
      <c r="BG4" s="1">
        <v>0.5</v>
      </c>
      <c r="BH4" s="8">
        <f t="shared" ref="BH4" si="0">IF(G4+IF(SUM(I4,K4)&gt;10,10,SUM(I4,K4))+IF(O4&gt;10,10,O4)+IF(IF(SUM(U4,Y4,AD4)&gt;15,15,SUM(U4,Y4,AD4))+IF(AJ4&gt;10,10,AJ4)+ IF(AN4&gt;5,5,AN4)&gt;30,30,IF(SUM(U4,Y4,AD4)&gt;15,15,SUM(U4,Y4,AD4))+IF(AJ4&gt;10,10,AJ4)+ IF(AN4&gt;5,5,AN4))+IF(SUM(AS4,AX4,BB4,BG4)&gt;30,30,SUM(AS4,AX4,BB4,BG4))&gt;0,G4+IF(SUM(I4,K4)&gt;10,10,SUM(I4,K4))+IF(O4&gt;10,10,O4)+IF(IF(SUM(U4,Y4,AD4)&gt;15,15,SUM(U4,Y4,AD4))+IF(AJ4&gt;10,10,AJ4)+ IF(AN4&gt;5,5,AN4)&gt;30,30,IF(SUM(U4,Y4,AD4)&gt;15,15,SUM(U4,Y4,AD4))+IF(AJ4&gt;10,10,AJ4)+ IF(AN4&gt;5,5,AN4))+IF(SUM(AS4,AX4,BB4,BG4)&gt;30,30,SUM(AS4,AX4,BB4,BG4)),"")</f>
        <v>3.75</v>
      </c>
    </row>
    <row r="5" spans="1:60" ht="42" customHeight="1">
      <c r="A5" s="5" t="s">
        <v>33</v>
      </c>
      <c r="B5" s="6" t="s">
        <v>34</v>
      </c>
      <c r="C5" s="6" t="s">
        <v>35</v>
      </c>
      <c r="D5" s="7" t="s">
        <v>64</v>
      </c>
      <c r="E5" s="6">
        <v>3.7</v>
      </c>
      <c r="F5" s="1"/>
      <c r="G5" s="8"/>
      <c r="H5" s="1" t="s">
        <v>21</v>
      </c>
      <c r="I5" s="8">
        <v>3</v>
      </c>
      <c r="J5" s="1">
        <v>0</v>
      </c>
      <c r="K5" s="8">
        <v>0</v>
      </c>
      <c r="L5" s="1"/>
      <c r="M5" s="1"/>
      <c r="N5" s="1"/>
      <c r="O5" s="8"/>
      <c r="P5" s="1" t="s">
        <v>36</v>
      </c>
      <c r="Q5" s="1" t="s">
        <v>29</v>
      </c>
      <c r="R5" s="1" t="s">
        <v>23</v>
      </c>
      <c r="S5" s="1" t="s">
        <v>24</v>
      </c>
      <c r="T5" s="1" t="s">
        <v>25</v>
      </c>
      <c r="U5" s="11">
        <v>1.5</v>
      </c>
      <c r="V5" s="1"/>
      <c r="W5" s="1"/>
      <c r="X5" s="1"/>
      <c r="Y5" s="8"/>
      <c r="Z5" s="1"/>
      <c r="AA5" s="1"/>
      <c r="AB5" s="1"/>
      <c r="AC5" s="1"/>
      <c r="AD5" s="8"/>
      <c r="AE5" s="1"/>
      <c r="AF5" s="1"/>
      <c r="AG5" s="1"/>
      <c r="AH5" s="1"/>
      <c r="AI5" s="1"/>
      <c r="AJ5" s="8"/>
      <c r="AK5" s="1"/>
      <c r="AL5" s="1"/>
      <c r="AM5" s="1"/>
      <c r="AN5" s="8"/>
      <c r="AO5" s="1" t="s">
        <v>37</v>
      </c>
      <c r="AP5" s="1" t="s">
        <v>17</v>
      </c>
      <c r="AQ5" s="1" t="s">
        <v>18</v>
      </c>
      <c r="AR5" s="1" t="s">
        <v>26</v>
      </c>
      <c r="AS5" s="1">
        <v>0.5</v>
      </c>
      <c r="AT5" s="1"/>
      <c r="AU5" s="1"/>
      <c r="AV5" s="1"/>
      <c r="AW5" s="1"/>
      <c r="AX5" s="8"/>
      <c r="AY5" s="1" t="s">
        <v>38</v>
      </c>
      <c r="AZ5" s="1" t="s">
        <v>11</v>
      </c>
      <c r="BA5" s="1" t="s">
        <v>19</v>
      </c>
      <c r="BB5" s="8">
        <v>0.5</v>
      </c>
      <c r="BC5" s="1"/>
      <c r="BD5" s="1"/>
      <c r="BE5" s="1"/>
      <c r="BF5" s="1"/>
      <c r="BG5" s="1"/>
      <c r="BH5" s="8">
        <f t="shared" ref="BH5:BH9" si="1">IF(G5+IF(SUM(I5,K5)&gt;10,10,SUM(I5,K5))+IF(O5&gt;10,10,O5)+IF(IF(SUM(U5,Y5,AD5)&gt;15,15,SUM(U5,Y5,AD5))+IF(AJ5&gt;10,10,AJ5)+ IF(AN5&gt;5,5,AN5)&gt;30,30,IF(SUM(U5,Y5,AD5)&gt;15,15,SUM(U5,Y5,AD5))+IF(AJ5&gt;10,10,AJ5)+ IF(AN5&gt;5,5,AN5))+IF(SUM(AS5,AX5,BB5,BG5)&gt;30,30,SUM(AS5,AX5,BB5,BG5))&gt;0,G5+IF(SUM(I5,K5)&gt;10,10,SUM(I5,K5))+IF(O5&gt;10,10,O5)+IF(IF(SUM(U5,Y5,AD5)&gt;15,15,SUM(U5,Y5,AD5))+IF(AJ5&gt;10,10,AJ5)+ IF(AN5&gt;5,5,AN5)&gt;30,30,IF(SUM(U5,Y5,AD5)&gt;15,15,SUM(U5,Y5,AD5))+IF(AJ5&gt;10,10,AJ5)+ IF(AN5&gt;5,5,AN5))+IF(SUM(AS5,AX5,BB5,BG5)&gt;30,30,SUM(AS5,AX5,BB5,BG5)),"")</f>
        <v>5.5</v>
      </c>
    </row>
    <row r="6" spans="1:60" ht="42" customHeight="1">
      <c r="A6" s="5" t="s">
        <v>80</v>
      </c>
      <c r="B6" s="6" t="s">
        <v>81</v>
      </c>
      <c r="C6" s="6" t="s">
        <v>35</v>
      </c>
      <c r="D6" s="7" t="s">
        <v>64</v>
      </c>
      <c r="E6" s="6">
        <v>3.8</v>
      </c>
      <c r="F6" s="1"/>
      <c r="G6" s="8"/>
      <c r="H6" s="1" t="s">
        <v>9</v>
      </c>
      <c r="I6" s="8">
        <v>4</v>
      </c>
      <c r="J6" s="1" t="s">
        <v>65</v>
      </c>
      <c r="K6" s="8">
        <v>10</v>
      </c>
      <c r="L6" s="1"/>
      <c r="M6" s="1"/>
      <c r="N6" s="1"/>
      <c r="O6" s="8"/>
      <c r="P6" s="1"/>
      <c r="Q6" s="1"/>
      <c r="R6" s="1"/>
      <c r="S6" s="1"/>
      <c r="T6" s="1"/>
      <c r="U6" s="11"/>
      <c r="V6" s="1"/>
      <c r="W6" s="1"/>
      <c r="X6" s="1"/>
      <c r="Y6" s="8"/>
      <c r="Z6" s="1"/>
      <c r="AA6" s="1"/>
      <c r="AB6" s="1"/>
      <c r="AC6" s="1"/>
      <c r="AD6" s="8"/>
      <c r="AE6" s="1" t="s">
        <v>39</v>
      </c>
      <c r="AF6" s="1" t="s">
        <v>82</v>
      </c>
      <c r="AG6" s="9" t="s">
        <v>40</v>
      </c>
      <c r="AH6" s="1" t="s">
        <v>31</v>
      </c>
      <c r="AI6" s="1" t="s">
        <v>16</v>
      </c>
      <c r="AJ6" s="8">
        <v>3</v>
      </c>
      <c r="AK6" s="1" t="s">
        <v>41</v>
      </c>
      <c r="AL6" s="1" t="s">
        <v>42</v>
      </c>
      <c r="AM6" s="1" t="s">
        <v>16</v>
      </c>
      <c r="AN6" s="8">
        <v>3</v>
      </c>
      <c r="AO6" s="1" t="s">
        <v>70</v>
      </c>
      <c r="AP6" s="1" t="s">
        <v>17</v>
      </c>
      <c r="AQ6" s="1" t="s">
        <v>18</v>
      </c>
      <c r="AR6" s="1" t="s">
        <v>16</v>
      </c>
      <c r="AS6" s="1">
        <v>1</v>
      </c>
      <c r="AT6" s="1"/>
      <c r="AU6" s="1"/>
      <c r="AV6" s="1"/>
      <c r="AW6" s="1"/>
      <c r="AX6" s="8"/>
      <c r="AY6" s="1"/>
      <c r="AZ6" s="1"/>
      <c r="BA6" s="1"/>
      <c r="BB6" s="8"/>
      <c r="BC6" s="1"/>
      <c r="BD6" s="1"/>
      <c r="BE6" s="1"/>
      <c r="BF6" s="1"/>
      <c r="BG6" s="1"/>
      <c r="BH6" s="8">
        <f t="shared" si="1"/>
        <v>17</v>
      </c>
    </row>
    <row r="7" spans="1:60" ht="42" customHeight="1">
      <c r="A7" s="5" t="s">
        <v>83</v>
      </c>
      <c r="B7" s="6" t="s">
        <v>84</v>
      </c>
      <c r="C7" s="6" t="s">
        <v>35</v>
      </c>
      <c r="D7" s="7" t="s">
        <v>64</v>
      </c>
      <c r="E7" s="6">
        <v>3.8</v>
      </c>
      <c r="F7" s="1"/>
      <c r="G7" s="8"/>
      <c r="H7" s="1" t="s">
        <v>9</v>
      </c>
      <c r="I7" s="8">
        <v>4</v>
      </c>
      <c r="J7" s="1" t="s">
        <v>66</v>
      </c>
      <c r="K7" s="8">
        <v>42</v>
      </c>
      <c r="L7" s="1"/>
      <c r="M7" s="1"/>
      <c r="N7" s="1"/>
      <c r="O7" s="8"/>
      <c r="P7" s="1" t="s">
        <v>71</v>
      </c>
      <c r="Q7" s="1" t="s">
        <v>29</v>
      </c>
      <c r="R7" s="1" t="s">
        <v>27</v>
      </c>
      <c r="S7" s="1" t="s">
        <v>13</v>
      </c>
      <c r="T7" s="1" t="s">
        <v>14</v>
      </c>
      <c r="U7" s="11">
        <v>6</v>
      </c>
      <c r="V7" s="1"/>
      <c r="W7" s="1"/>
      <c r="X7" s="1"/>
      <c r="Y7" s="8"/>
      <c r="Z7" s="1"/>
      <c r="AA7" s="1"/>
      <c r="AB7" s="1"/>
      <c r="AC7" s="1"/>
      <c r="AD7" s="8"/>
      <c r="AE7" s="1" t="s">
        <v>43</v>
      </c>
      <c r="AF7" s="1" t="s">
        <v>44</v>
      </c>
      <c r="AG7" s="1" t="s">
        <v>45</v>
      </c>
      <c r="AH7" s="1" t="s">
        <v>15</v>
      </c>
      <c r="AI7" s="1" t="s">
        <v>16</v>
      </c>
      <c r="AJ7" s="8">
        <v>7</v>
      </c>
      <c r="AK7" s="1" t="s">
        <v>85</v>
      </c>
      <c r="AL7" s="1" t="s">
        <v>42</v>
      </c>
      <c r="AM7" s="1" t="s">
        <v>16</v>
      </c>
      <c r="AN7" s="8">
        <v>4.5</v>
      </c>
      <c r="AO7" s="1" t="s">
        <v>72</v>
      </c>
      <c r="AP7" s="1" t="s">
        <v>17</v>
      </c>
      <c r="AQ7" s="1" t="s">
        <v>46</v>
      </c>
      <c r="AR7" s="1" t="s">
        <v>16</v>
      </c>
      <c r="AS7" s="1">
        <v>12</v>
      </c>
      <c r="AT7" s="1" t="s">
        <v>86</v>
      </c>
      <c r="AU7" s="1" t="s">
        <v>11</v>
      </c>
      <c r="AV7" s="1" t="s">
        <v>12</v>
      </c>
      <c r="AW7" s="1" t="s">
        <v>20</v>
      </c>
      <c r="AX7" s="8">
        <v>7</v>
      </c>
      <c r="AY7" s="1" t="s">
        <v>73</v>
      </c>
      <c r="AZ7" s="1" t="s">
        <v>11</v>
      </c>
      <c r="BA7" s="1" t="s">
        <v>19</v>
      </c>
      <c r="BB7" s="8">
        <v>1.5</v>
      </c>
      <c r="BC7" s="1" t="s">
        <v>67</v>
      </c>
      <c r="BD7" s="1"/>
      <c r="BE7" s="1"/>
      <c r="BF7" s="1"/>
      <c r="BG7" s="1"/>
      <c r="BH7" s="8">
        <f t="shared" si="1"/>
        <v>48</v>
      </c>
    </row>
    <row r="8" spans="1:60" ht="42" customHeight="1">
      <c r="A8" s="5" t="s">
        <v>87</v>
      </c>
      <c r="B8" s="6" t="s">
        <v>122</v>
      </c>
      <c r="C8" s="6" t="s">
        <v>35</v>
      </c>
      <c r="D8" s="7" t="s">
        <v>64</v>
      </c>
      <c r="E8" s="6">
        <v>3.7</v>
      </c>
      <c r="F8" s="1"/>
      <c r="G8" s="8"/>
      <c r="H8" s="1" t="s">
        <v>9</v>
      </c>
      <c r="I8" s="8">
        <v>4</v>
      </c>
      <c r="J8" s="1" t="s">
        <v>10</v>
      </c>
      <c r="K8" s="8">
        <v>18</v>
      </c>
      <c r="L8" s="1"/>
      <c r="M8" s="1"/>
      <c r="N8" s="1"/>
      <c r="O8" s="8"/>
      <c r="P8" s="1" t="s">
        <v>74</v>
      </c>
      <c r="Q8" s="1" t="s">
        <v>29</v>
      </c>
      <c r="R8" s="1" t="s">
        <v>23</v>
      </c>
      <c r="S8" s="1" t="s">
        <v>13</v>
      </c>
      <c r="T8" s="1" t="s">
        <v>14</v>
      </c>
      <c r="U8" s="11">
        <v>3</v>
      </c>
      <c r="V8" s="1"/>
      <c r="W8" s="1"/>
      <c r="X8" s="1"/>
      <c r="Y8" s="8"/>
      <c r="Z8" s="1" t="s">
        <v>123</v>
      </c>
      <c r="AA8" s="1" t="s">
        <v>27</v>
      </c>
      <c r="AB8" s="1" t="s">
        <v>13</v>
      </c>
      <c r="AC8" s="1" t="s">
        <v>14</v>
      </c>
      <c r="AD8" s="8">
        <v>3</v>
      </c>
      <c r="AE8" s="1" t="s">
        <v>88</v>
      </c>
      <c r="AF8" s="1" t="s">
        <v>124</v>
      </c>
      <c r="AG8" s="1" t="s">
        <v>125</v>
      </c>
      <c r="AH8" s="1" t="s">
        <v>126</v>
      </c>
      <c r="AI8" s="1" t="s">
        <v>47</v>
      </c>
      <c r="AJ8" s="8">
        <v>3</v>
      </c>
      <c r="AK8" s="1" t="s">
        <v>127</v>
      </c>
      <c r="AL8" s="1" t="s">
        <v>42</v>
      </c>
      <c r="AM8" s="1" t="s">
        <v>16</v>
      </c>
      <c r="AN8" s="8">
        <v>3</v>
      </c>
      <c r="AO8" s="1" t="s">
        <v>48</v>
      </c>
      <c r="AP8" s="1" t="s">
        <v>17</v>
      </c>
      <c r="AQ8" s="1" t="s">
        <v>75</v>
      </c>
      <c r="AR8" s="1" t="s">
        <v>49</v>
      </c>
      <c r="AS8" s="1">
        <v>4</v>
      </c>
      <c r="AT8" s="1"/>
      <c r="AU8" s="1"/>
      <c r="AV8" s="1"/>
      <c r="AW8" s="1"/>
      <c r="AX8" s="8"/>
      <c r="AY8" s="1" t="s">
        <v>76</v>
      </c>
      <c r="AZ8" s="1" t="s">
        <v>11</v>
      </c>
      <c r="BA8" s="1" t="s">
        <v>19</v>
      </c>
      <c r="BB8" s="8">
        <v>0.5</v>
      </c>
      <c r="BC8" s="1"/>
      <c r="BD8" s="1"/>
      <c r="BE8" s="1"/>
      <c r="BF8" s="1"/>
      <c r="BG8" s="1"/>
      <c r="BH8" s="8">
        <f t="shared" si="1"/>
        <v>26.5</v>
      </c>
    </row>
    <row r="9" spans="1:60" ht="42" customHeight="1">
      <c r="A9" s="5" t="s">
        <v>51</v>
      </c>
      <c r="B9" s="6" t="s">
        <v>52</v>
      </c>
      <c r="C9" s="6" t="s">
        <v>35</v>
      </c>
      <c r="D9" s="7" t="s">
        <v>64</v>
      </c>
      <c r="E9" s="6">
        <v>3.8</v>
      </c>
      <c r="F9" s="1"/>
      <c r="G9" s="8"/>
      <c r="H9" s="1" t="s">
        <v>9</v>
      </c>
      <c r="I9" s="8">
        <v>4</v>
      </c>
      <c r="J9" s="1" t="s">
        <v>10</v>
      </c>
      <c r="K9" s="8">
        <v>5</v>
      </c>
      <c r="L9" s="1"/>
      <c r="M9" s="1"/>
      <c r="N9" s="1"/>
      <c r="O9" s="8"/>
      <c r="P9" s="1"/>
      <c r="Q9" s="1"/>
      <c r="R9" s="1"/>
      <c r="S9" s="1"/>
      <c r="T9" s="1"/>
      <c r="U9" s="8"/>
      <c r="V9" s="1" t="s">
        <v>59</v>
      </c>
      <c r="W9" s="1" t="s">
        <v>13</v>
      </c>
      <c r="X9" s="1" t="s">
        <v>25</v>
      </c>
      <c r="Y9" s="8">
        <v>4</v>
      </c>
      <c r="Z9" s="1" t="s">
        <v>53</v>
      </c>
      <c r="AA9" s="1" t="s">
        <v>54</v>
      </c>
      <c r="AB9" s="1" t="s">
        <v>61</v>
      </c>
      <c r="AC9" s="1" t="s">
        <v>55</v>
      </c>
      <c r="AD9" s="8">
        <v>1.5</v>
      </c>
      <c r="AE9" s="1" t="s">
        <v>56</v>
      </c>
      <c r="AF9" s="1" t="s">
        <v>57</v>
      </c>
      <c r="AG9" s="1" t="s">
        <v>58</v>
      </c>
      <c r="AH9" s="1" t="s">
        <v>50</v>
      </c>
      <c r="AI9" s="1" t="s">
        <v>28</v>
      </c>
      <c r="AJ9" s="8">
        <v>2.5</v>
      </c>
      <c r="AK9" s="1"/>
      <c r="AL9" s="1"/>
      <c r="AM9" s="1"/>
      <c r="AN9" s="8"/>
      <c r="AO9" s="1" t="s">
        <v>59</v>
      </c>
      <c r="AP9" s="1" t="s">
        <v>17</v>
      </c>
      <c r="AQ9" s="1" t="s">
        <v>19</v>
      </c>
      <c r="AR9" s="1" t="s">
        <v>16</v>
      </c>
      <c r="AS9" s="1">
        <v>4</v>
      </c>
      <c r="AT9" s="1" t="s">
        <v>62</v>
      </c>
      <c r="AU9" s="1" t="s">
        <v>11</v>
      </c>
      <c r="AV9" s="1" t="s">
        <v>63</v>
      </c>
      <c r="AW9" s="1" t="s">
        <v>20</v>
      </c>
      <c r="AX9" s="8">
        <v>9</v>
      </c>
      <c r="AY9" s="12" t="s">
        <v>89</v>
      </c>
      <c r="AZ9" s="1" t="s">
        <v>11</v>
      </c>
      <c r="BA9" s="1" t="s">
        <v>19</v>
      </c>
      <c r="BB9" s="8">
        <v>1</v>
      </c>
      <c r="BC9" s="1" t="s">
        <v>68</v>
      </c>
      <c r="BD9" s="1"/>
      <c r="BE9" s="1"/>
      <c r="BF9" s="1"/>
      <c r="BG9" s="1"/>
      <c r="BH9" s="8">
        <f t="shared" si="1"/>
        <v>31</v>
      </c>
    </row>
  </sheetData>
  <autoFilter ref="A3:BH9"/>
  <sortState ref="A4:BH9">
    <sortCondition ref="C4:C9"/>
    <sortCondition ref="D4:D9"/>
    <sortCondition ref="A4:A9"/>
  </sortState>
  <mergeCells count="30">
    <mergeCell ref="AY2:BB2"/>
    <mergeCell ref="Z2:AD2"/>
    <mergeCell ref="AE2:AJ2"/>
    <mergeCell ref="AK2:AN2"/>
    <mergeCell ref="AO2:AS2"/>
    <mergeCell ref="AT2:AX2"/>
    <mergeCell ref="F1:G1"/>
    <mergeCell ref="F2:F3"/>
    <mergeCell ref="G2:G3"/>
    <mergeCell ref="A1:A3"/>
    <mergeCell ref="B1:B3"/>
    <mergeCell ref="C1:C3"/>
    <mergeCell ref="D1:D3"/>
    <mergeCell ref="E1:E3"/>
    <mergeCell ref="BH1:BH3"/>
    <mergeCell ref="H2:H3"/>
    <mergeCell ref="I2:I3"/>
    <mergeCell ref="J2:J3"/>
    <mergeCell ref="K2:K3"/>
    <mergeCell ref="V2:Y2"/>
    <mergeCell ref="H1:K1"/>
    <mergeCell ref="L1:O1"/>
    <mergeCell ref="P1:AN1"/>
    <mergeCell ref="AO1:BG1"/>
    <mergeCell ref="L2:L3"/>
    <mergeCell ref="M2:M3"/>
    <mergeCell ref="N2:N3"/>
    <mergeCell ref="O2:O3"/>
    <mergeCell ref="P2:U2"/>
    <mergeCell ref="BC2:BG2"/>
  </mergeCells>
  <phoneticPr fontId="1" type="noConversion"/>
  <dataValidations count="25">
    <dataValidation errorStyle="warning" allowBlank="1" showInputMessage="1" showErrorMessage="1" sqref="Z9 AT9"/>
    <dataValidation type="list" errorStyle="warning" allowBlank="1" showInputMessage="1" showErrorMessage="1" sqref="AA9">
      <formula1>"主持人,成员"</formula1>
    </dataValidation>
    <dataValidation type="list" errorStyle="warning" allowBlank="1" showInputMessage="1" showErrorMessage="1" sqref="AB9">
      <formula1>"结题"</formula1>
    </dataValidation>
    <dataValidation type="list" errorStyle="warning" allowBlank="1" showInputMessage="1" showErrorMessage="1" sqref="AC9">
      <formula1>"优秀,合格"</formula1>
    </dataValidation>
    <dataValidation type="list" errorStyle="warning" allowBlank="1" showInputMessage="1" showErrorMessage="1" sqref="AH8">
      <formula1>"SCI论文,核心期刊,省级 普通期刊"</formula1>
    </dataValidation>
    <dataValidation type="list" errorStyle="warning" allowBlank="1" showInputMessage="1" showErrorMessage="1" sqref="AI8">
      <formula1>"排名第一,排名2-3位,排名4-5位"</formula1>
    </dataValidation>
    <dataValidation type="list" errorStyle="warning" allowBlank="1" showInputMessage="1" showErrorMessage="1" sqref="AP8">
      <formula1>"国家级,省级,校级"</formula1>
    </dataValidation>
    <dataValidation type="list" errorStyle="warning" allowBlank="1" showInputMessage="1" showErrorMessage="1" sqref="AV9 AQ8">
      <formula1>"特等奖,一等奖,二等奖,三等奖"</formula1>
    </dataValidation>
    <dataValidation type="list" errorStyle="warning" allowBlank="1" showInputMessage="1" showErrorMessage="1" sqref="AR8">
      <formula1>"排名第一,排名2、3,其它成员"</formula1>
    </dataValidation>
    <dataValidation type="list" allowBlank="1" showInputMessage="1" showErrorMessage="1" sqref="AZ4:AZ9 AU4:AU9">
      <formula1>"国家级,省级,校级(含学部)"</formula1>
    </dataValidation>
    <dataValidation type="list" allowBlank="1" showInputMessage="1" showErrorMessage="1" sqref="AR4:AR7 AR9">
      <formula1>"排名第一,排名2、3,其它成员"</formula1>
    </dataValidation>
    <dataValidation type="list" allowBlank="1" showInputMessage="1" showErrorMessage="1" sqref="AI4:AI7 AI9 AM4:AM9">
      <formula1>"排名第一,排名2-3位,排名4-5位"</formula1>
    </dataValidation>
    <dataValidation type="list" allowBlank="1" showInputMessage="1" showErrorMessage="1" sqref="AQ4:AQ7 AQ9 BA4:BA9 AV4:AV8">
      <formula1>"特等奖,一等奖,二等奖,三等奖"</formula1>
    </dataValidation>
    <dataValidation type="list" allowBlank="1" showInputMessage="1" showErrorMessage="1" sqref="AC6:AC8 T4:T9 X4:X9 AC4">
      <formula1>"优秀,合格"</formula1>
    </dataValidation>
    <dataValidation type="list" allowBlank="1" showInputMessage="1" showErrorMessage="1" sqref="AH4:AH7 AH9">
      <formula1>"SCI论文,核心期刊,省级 普通期刊"</formula1>
    </dataValidation>
    <dataValidation type="list" allowBlank="1" showInputMessage="1" showErrorMessage="1" sqref="AC5 S4:S9 W4:W9">
      <formula1>"结题,中期检查"</formula1>
    </dataValidation>
    <dataValidation type="list" allowBlank="1" showInputMessage="1" showErrorMessage="1" sqref="AP4:AP7 AP9 Q4:Q9">
      <formula1>"国家级,省级,校级"</formula1>
    </dataValidation>
    <dataValidation type="list" allowBlank="1" showInputMessage="1" showErrorMessage="1" sqref="N4:N9">
      <formula1>"3个月以上,1-3个月,1个月以内"</formula1>
    </dataValidation>
    <dataValidation type="list" allowBlank="1" showInputMessage="1" showErrorMessage="1" sqref="F4:F9">
      <formula1>"≥2年"</formula1>
    </dataValidation>
    <dataValidation type="list" allowBlank="1" showInputMessage="1" showErrorMessage="1" sqref="AW4:AW9">
      <formula1>"正式成员,侯补成员"</formula1>
    </dataValidation>
    <dataValidation type="list" allowBlank="1" showInputMessage="1" showErrorMessage="1" sqref="J4:J9">
      <formula1>"国家级,省级,校级、市级,学部级"</formula1>
    </dataValidation>
    <dataValidation type="list" allowBlank="1" showInputMessage="1" showErrorMessage="1" sqref="H4:H9">
      <formula1>"平均每学年≥36h,平均每学年≥54h"</formula1>
    </dataValidation>
    <dataValidation type="list" allowBlank="1" showInputMessage="1" showErrorMessage="1" sqref="AB4:AB8">
      <formula1>"结题"</formula1>
    </dataValidation>
    <dataValidation type="list" allowBlank="1" showInputMessage="1" showErrorMessage="1" sqref="AL4:AL9">
      <formula1>"实用专利,发明专利"</formula1>
    </dataValidation>
    <dataValidation type="list" allowBlank="1" showInputMessage="1" showErrorMessage="1" sqref="AA4:AA8 R4:R9">
      <formula1>"主持人,成员"</formula1>
    </dataValidation>
  </dataValidations>
  <pageMargins left="0.7" right="0.7" top="0.75" bottom="0.75" header="0.3" footer="0.3"/>
  <pageSetup paperSize="8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推免核查表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sudani</dc:creator>
  <cp:lastModifiedBy>李云</cp:lastModifiedBy>
  <cp:lastPrinted>2021-09-17T01:00:40Z</cp:lastPrinted>
  <dcterms:created xsi:type="dcterms:W3CDTF">2020-09-21T08:30:48Z</dcterms:created>
  <dcterms:modified xsi:type="dcterms:W3CDTF">2022-04-12T08:02:36Z</dcterms:modified>
</cp:coreProperties>
</file>