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<sst xmlns="http://schemas.openxmlformats.org/spreadsheetml/2006/main" count="338" uniqueCount="231">
  <si>
    <t>学号</t>
  </si>
  <si>
    <t>姓名</t>
  </si>
  <si>
    <t>专业</t>
  </si>
  <si>
    <t>班级</t>
  </si>
  <si>
    <t>GPA</t>
  </si>
  <si>
    <t>参军入伍
服兵役</t>
  </si>
  <si>
    <t>参加志愿服务</t>
  </si>
  <si>
    <t>到国际组织实习</t>
  </si>
  <si>
    <t>科研成果</t>
  </si>
  <si>
    <t>竞赛获奖</t>
  </si>
  <si>
    <t>发展素质加分总计</t>
  </si>
  <si>
    <t>入伍时间</t>
  </si>
  <si>
    <t>加分</t>
  </si>
  <si>
    <t>志愿服务时间(小时)</t>
  </si>
  <si>
    <t>获得志愿服务等党团社会工作荣誉</t>
  </si>
  <si>
    <t>类别</t>
  </si>
  <si>
    <t>实习内容</t>
  </si>
  <si>
    <t>实习时间</t>
  </si>
  <si>
    <t>大学生
创新创业实践计划</t>
  </si>
  <si>
    <t>莙政基金项目</t>
  </si>
  <si>
    <t>学校大学生课外学术科研基金项目、医学院学生课外科研项目</t>
  </si>
  <si>
    <t>学术论文</t>
  </si>
  <si>
    <t>专利</t>
  </si>
  <si>
    <t>“挑战杯”、“互联网+”、“创青春”
三大赛</t>
  </si>
  <si>
    <t>专业技能竞赛</t>
  </si>
  <si>
    <t>专业知识竞赛</t>
  </si>
  <si>
    <t>非专业类竞赛</t>
  </si>
  <si>
    <t>项目名称</t>
  </si>
  <si>
    <t>项目级别</t>
  </si>
  <si>
    <t>成员级别</t>
  </si>
  <si>
    <t>完成类别</t>
  </si>
  <si>
    <t>完成情况</t>
  </si>
  <si>
    <t>论文题目</t>
  </si>
  <si>
    <t>期刊名称</t>
  </si>
  <si>
    <t>期刊号</t>
  </si>
  <si>
    <t>论文级别</t>
  </si>
  <si>
    <t>作者排名</t>
  </si>
  <si>
    <t>专利名称</t>
  </si>
  <si>
    <t>专利级别</t>
  </si>
  <si>
    <t>成员排名</t>
  </si>
  <si>
    <t>项目等级</t>
  </si>
  <si>
    <t>获奖级别</t>
  </si>
  <si>
    <t>成员</t>
  </si>
  <si>
    <t>2030401058</t>
  </si>
  <si>
    <t>宋祎一</t>
  </si>
  <si>
    <t>临床医学（儿科医学）</t>
  </si>
  <si>
    <t>医20临床儿科</t>
  </si>
  <si>
    <t>平均每学年≥54h</t>
  </si>
  <si>
    <t>1.省级
2.校、市级</t>
  </si>
  <si>
    <t>应激激素诱导内皮细胞合成血小板反应蛋白1(TSP-1)的机制</t>
  </si>
  <si>
    <t>结题</t>
  </si>
  <si>
    <t>优秀</t>
  </si>
  <si>
    <t>星形胶质细胞对髓母细胞瘤损伤保护作用的研究</t>
  </si>
  <si>
    <t>合格</t>
  </si>
  <si>
    <t>1.Mitochondrial KATP channel-mediated autophagy contributes
to angiotensin II-induced vascular dysfunction in mice
2.Intervention with ICOSL Antibodies 
Alleviates Inflammatory Infiltrations in Mice 
with Neutrophilic Asthma
    3.葛根素对妊娠期糖尿病大鼠母体和胎儿的影响</t>
  </si>
  <si>
    <t>1.Nutrition, Metabolism &amp; Cardiovascular Diseases
2.Iranian Journal of Immunology
3.中国药理学通报</t>
  </si>
  <si>
    <t>1.ISSN：0939-4753
2.ISSN：1735-1383
3.ISSN：1001-1978</t>
  </si>
  <si>
    <t>1.SCI论文2.SCI论文
3.核心期刊</t>
  </si>
  <si>
    <t>1.排名2-3位
2.排名2-3位
3.排名2-3位</t>
  </si>
  <si>
    <t>1.江苏大学生创新大赛(2024)高教主赛道《活力冻存——细胞储存守护者》（原互联网+创新创业大赛）
2.江苏大学生创新大赛(2024)“青年红色筑梦之旅”赛道《昆虫神探——蝇蝇细语诉逝者之言》
（原互联网+创新创业大赛）
3.苏州大学第二十三届“苏大天宫杯”“挑战杯”大学生课外学术科技作品竞赛《应激激素诱导内皮细胞合成血小板反应蛋白1(TSP-1)的机制研究进展》</t>
  </si>
  <si>
    <t>1.省级
2.省级
3.校级</t>
  </si>
  <si>
    <t>1.二等奖
2.一等奖
3.三等奖</t>
  </si>
  <si>
    <t>1.其他成员
2.其他成员
3.排名第一</t>
  </si>
  <si>
    <t>第十届全国大学生基础医学创新研究暨实验设计论坛大赛《磁性固相萃取——液相色谱串联质谱在血液样本中米氮平和文拉法辛检测中的应用研究》</t>
  </si>
  <si>
    <t>国家级</t>
  </si>
  <si>
    <t>二等奖</t>
  </si>
  <si>
    <t>正式成员</t>
  </si>
  <si>
    <t>CULSC第九届全国大学生生命科学竞赛(创新创业类)《“冰”来将挡一低毒高效聚两性电解质细胞冻存守护者》</t>
  </si>
  <si>
    <t>1.首届“外教社·词达人杯”全国大学生英语词汇能力大赛
2.2022年全国大学生英语竞赛(NECCS)C类</t>
  </si>
  <si>
    <t>1.省级
2.国家级</t>
  </si>
  <si>
    <t>1.第一名
2.第三名</t>
  </si>
  <si>
    <t>1.正式成员
2.正式成员</t>
  </si>
  <si>
    <t>2030504109</t>
  </si>
  <si>
    <t>谢余悦</t>
  </si>
  <si>
    <t>20临床儿科</t>
  </si>
  <si>
    <t>校级、市级</t>
  </si>
  <si>
    <t xml:space="preserve">1、锌指蛋白Rp58和Dnmt3aHDAC1信号通路在缺氧缺血后松果体损伤导致节律紊乱的作用机制研究
2、缺血性脑卒中后抑郁相关代谢物的筛选及风险预警应用研究
</t>
  </si>
  <si>
    <t>1、成员
2、成员</t>
  </si>
  <si>
    <t>2030511002</t>
  </si>
  <si>
    <t>王骏雅</t>
  </si>
  <si>
    <t>医20临五儿科</t>
  </si>
  <si>
    <t>平均每学年≥36h</t>
  </si>
  <si>
    <t>学部级</t>
  </si>
  <si>
    <t>2024年临床水平测试</t>
  </si>
  <si>
    <t>三等奖</t>
  </si>
  <si>
    <t>2023年全国大学生英语竞赛（NECCS）</t>
  </si>
  <si>
    <t>第三名</t>
  </si>
  <si>
    <t>2030517014</t>
  </si>
  <si>
    <t>何冉冉</t>
  </si>
  <si>
    <t>外周血淋巴细胞线粒体呼吸链复合体酶活性测定技术的建立及其在原发性线粒体病诊断中的应用</t>
  </si>
  <si>
    <t>主持人</t>
  </si>
  <si>
    <t>1Super.N——基于智能监护人体健康状态技术的系列医疗产品；2基于智能监护人体体征技术的系列医疗产品；3Super.N——基于智能监护人体体征技术的系列医疗产品；4对农村地区留守儿童心理特征的调查分析并进行心理干预方案的试点实践研究——以河南省夏邑县为例；5Super.N——基于智能监护人体健康状态技术的AI超级护理管家</t>
  </si>
  <si>
    <t>1国家级；2校级；3校级；4校级；5校级</t>
  </si>
  <si>
    <t>1三等奖；2一等奖；3二等奖；4三等奖；5三等奖</t>
  </si>
  <si>
    <t>1排名2、3；2排名2、3；3其他成员；4排名2、3；5其他成员</t>
  </si>
  <si>
    <r>
      <rPr>
        <sz val="10"/>
        <color rgb="FFFF0000"/>
        <rFont val="宋体"/>
        <charset val="134"/>
        <scheme val="minor"/>
      </rPr>
      <t>1Super.N——基于智能监护人体健康状态技术的系列医疗产品；</t>
    </r>
    <r>
      <rPr>
        <sz val="10"/>
        <color theme="1"/>
        <rFont val="宋体"/>
        <charset val="134"/>
        <scheme val="minor"/>
      </rPr>
      <t>22024年苏州大学苏州医学院见习生临床知识竞赛</t>
    </r>
  </si>
  <si>
    <t>校级(含学部)</t>
  </si>
  <si>
    <t>Super.N——基于智能监护人体健康状态技术的系列医疗产品</t>
  </si>
  <si>
    <t>2030517018</t>
  </si>
  <si>
    <t>孟晗玉</t>
  </si>
  <si>
    <t>20临五儿科</t>
  </si>
  <si>
    <t>1.校级、市级
2.校级、市级
3.校级、市级
4.校级、市级</t>
  </si>
  <si>
    <t>锌指蛋白Rp58和Dnmt3a/HDAC1信号通路在缺氧缺血后松果体损伤导致节律紊乱的作用机制研究</t>
  </si>
  <si>
    <t xml:space="preserve">1.第十二届“挑战杯”苏州大学大学生创业计划竞赛三等奖2. 苏州大学第二十二届“苏大天宫杯”“挑战杯”大学生课外学术科技作品竞赛
2.苏州大学第二十二届“苏大天宫杯”“挑战杯”大学生课外学术科技作品竞赛
3.苏州大学第二十二届“苏大天宫杯”“挑战杯”大学生课外学术科技作品竞赛
4.苏州大学第二十二届“苏大天宫杯”“挑战杯”大学生课外学术科技作品竞赛
5.苏州大学第十七届“挑战杯”全国大学生课外学术科技作品竞赛红色专项活动              </t>
  </si>
  <si>
    <t>1.校级
2.校级
3.校级
4.校级
5.校级</t>
  </si>
  <si>
    <t>1.三等奖
2.三等奖
3.三等奖
4.三等奖
5.三等奖</t>
  </si>
  <si>
    <t>1.排名第一
2.其他成员
3.排名第一
4.排名2、3
5.排名第一</t>
  </si>
  <si>
    <t>2030517019</t>
  </si>
  <si>
    <t>阮丽楠</t>
  </si>
  <si>
    <t>临床医学(儿科医学）</t>
  </si>
  <si>
    <t>医20临床儿科班</t>
  </si>
  <si>
    <t>1、2021-04：（校级）优秀共青团员  2、2022-10：（校级）暑期社会实践活动先进个人  3、2023-12：（校级）优秀学生干部</t>
  </si>
  <si>
    <t xml:space="preserve">1、新型靶向姜黄素衍生物介导SLC25A1类泛素化降解及线粒体氧化损伤抗胶质瘤的作用和机制研究 2、ADAR1在甲型流感病毒感染中的作用及机制研 3、激素信号通路在代谢与生物钟耦联中的作用研究4、负载心肌细胞的可注射海藻酸水凝胶用于心肌梗死治疗的研究 </t>
  </si>
  <si>
    <t>1、主持人2、成员3、主持人4、主持人</t>
  </si>
  <si>
    <t>1、结题2、结题3、结题4、结题</t>
  </si>
  <si>
    <t>1、合格2、优秀3、合格4、合格</t>
  </si>
  <si>
    <t>Clinical characteristics of pediatric patients hospitalized with community-acquired pneumonia and cytomegalovirus DNA detected in bronchoalveolar lavage fluid</t>
  </si>
  <si>
    <t xml:space="preserve">Frontiers in Pediatrics </t>
  </si>
  <si>
    <t>DOI 10.3389/fped.2024.1407174</t>
  </si>
  <si>
    <t>SCI论文</t>
  </si>
  <si>
    <t>排位第4</t>
  </si>
  <si>
    <t xml:space="preserve">伤口防水保护套 </t>
  </si>
  <si>
    <t>实用新型专利</t>
  </si>
  <si>
    <t>排名第2</t>
  </si>
  <si>
    <t>1、苏州大学第二十三届“苏大天宫杯”“挑战杯”大学生课外学术科技作品竞赛：线粒体内膜易位酶TIMM44在血管生成中的作用及机制研2、（大学生创新大赛）苏州大学第八届”互联网＋“大学生创新创业大赛二等奖（原互联网+创新创业大赛）：支原体“捕手”——全球首创肺炎支原体超灵敏ELISA检测试剂盒3、苏州大学第二十三届“苏大天宫杯”“挑战杯”大学生课外学术科技作品竞赛：新冠肺炎疫情中的网络舆情特征研究4、苏州大学第二十二届“苏大天宫杯”“挑战杯”大学生课外学术科技作品竞赛：苏州市工业园区关于自闭症儿童大众认知及社会帮扶措施的调查</t>
  </si>
  <si>
    <t>1、校级2、校级3、校级4、校级</t>
  </si>
  <si>
    <t>1、三等奖2、二等奖3、三等奖4、三等奖</t>
  </si>
  <si>
    <t>1、排名第2 2、排名第6  3、排名第1 4、排名第2</t>
  </si>
  <si>
    <t xml:space="preserve">1、2024年苏州大学苏州医学院见习生知识竞赛  2、苏州医学院第五届医学人文竞赛  3、第四届腊叶标本制作竞赛 </t>
  </si>
  <si>
    <t>1、校级(含学部) 2、校级(含学部 3、校级(含学部)</t>
  </si>
  <si>
    <t xml:space="preserve">1、三等奖 2、三等奖 3、三等奖 </t>
  </si>
  <si>
    <t>2030517020</t>
  </si>
  <si>
    <t>吴姝君</t>
  </si>
  <si>
    <t>1.工业园区育龄夫妇孕前扩展性携带者筛查；2.氯吡格雷在川崎病中的疗效和安全性探讨</t>
  </si>
  <si>
    <t>1.苏州工业园区育龄夫妇孕前扩展性携带者筛查；2.苏州市关于自闭症儿童大众认知及社会帮扶措施的调查；3对农村地区留守儿童心理特征的调查分析并进行心理干预方案的试点实践研究——以河南省夏邑县为例。</t>
  </si>
  <si>
    <t>1校级；2校级；3校级。</t>
  </si>
  <si>
    <t>1三等奖；2三等奖；3三等奖。</t>
  </si>
  <si>
    <t>1排名1；2排名1；3其他成员。</t>
  </si>
  <si>
    <t>12022苏州大学药学院“第四届腊叶标本制作大赛”；22024年苏州大学苏州医学院见习生临床知识竞赛</t>
  </si>
  <si>
    <t>1.校级（含医学院级）；2校级(含医学院级)</t>
  </si>
  <si>
    <t>1三等奖；2三等奖</t>
  </si>
  <si>
    <t>2030517029</t>
  </si>
  <si>
    <t>王鑫雨</t>
  </si>
  <si>
    <t>基于生物力学适应性原理的高精度3D打印椎间盘</t>
  </si>
  <si>
    <t>省级</t>
  </si>
  <si>
    <t>中期检查</t>
  </si>
  <si>
    <t>1.ADAR1在甲型流感病毒感染中的作用及机制研究；2.激素信号通路在代谢与生物钟偶联中的作用机制；3.新冠肺炎疫情中的网络舆情特征研究；4.新型脑靶向姜黄素衍生物介导 SLC25A1 类泛素化降解及线粒体氧化损伤抗胶质瘤的作用和机制研究</t>
  </si>
  <si>
    <t>1.主持人；2.成员；3.成员；4.成员</t>
  </si>
  <si>
    <t>1.结题；2.结题；3.结题；4.结题</t>
  </si>
  <si>
    <t>1.优秀；2.合格；3.合格；4.合格</t>
  </si>
  <si>
    <t>Frontiers in Pediatrics</t>
  </si>
  <si>
    <t>10.3389/fped.2024.1407174</t>
  </si>
  <si>
    <t>排名第一</t>
  </si>
  <si>
    <t>新冠肺炎疫情中的网络舆情特征研究</t>
  </si>
  <si>
    <t>校级</t>
  </si>
  <si>
    <t>排名2、3</t>
  </si>
  <si>
    <t>基于生物力学适应性原理的高精度 3D 打印椎间盘</t>
  </si>
  <si>
    <t>一等奖</t>
  </si>
  <si>
    <t>2024年临床医学水平测试</t>
  </si>
  <si>
    <t>2030517034</t>
  </si>
  <si>
    <t>秦蓉</t>
  </si>
  <si>
    <t>临床儿科</t>
  </si>
  <si>
    <t>儿科</t>
  </si>
  <si>
    <t>儿童骨骼健康卫士—骨骺骨折后骨桥形成抑制剂VHL的研究应用</t>
  </si>
  <si>
    <t>靶向代谢诊治白血病新进展</t>
  </si>
  <si>
    <t>一种用于测量尺桡骨骨折形成角度数的量尺</t>
  </si>
  <si>
    <t>实用专利</t>
  </si>
  <si>
    <t>排名2-3位</t>
  </si>
  <si>
    <t>1、振”在四方，“兴”于家乡——各地全面建设小康社会的典型调查研究</t>
  </si>
  <si>
    <t>其它成员</t>
  </si>
  <si>
    <t>解语——创新型儿童语言发育评估与指导软件</t>
  </si>
  <si>
    <t>2、医路同行——全球首个临床路径式儿童重病及慢病网络管理平台</t>
  </si>
  <si>
    <t>铃兰</t>
  </si>
  <si>
    <t>2030517037</t>
  </si>
  <si>
    <t>董弈</t>
  </si>
  <si>
    <t>1.校级、市级
2.校级、市级</t>
  </si>
  <si>
    <t>1.医学院本科生校外科研项目《TMSB4X在儿童急性T淋巴细胞白血病的临床意义及生物学功能研究》(合格结题)排1
2.第二十四批大学生课外学术科研基金项目一般项目《靶向代谢诊治白血病新进展》(合格结题)排1
3.第二十四批大学生课外学术科研基金项目一般项目《一种儿童T-ALL危险度分层的生物学标志物》(优秀结题)排2-3
4.第二十五批大学生课外学术科研基金项目 重点项目《医路同行》(合格结题)排2-3</t>
  </si>
  <si>
    <t>1.主持人
2.主持人
3.成员
4.成员</t>
  </si>
  <si>
    <t>1.结题
2.结题
3.结题
4.结题</t>
  </si>
  <si>
    <t>1.合格
2.合格
3.优秀
4.合格</t>
  </si>
  <si>
    <t>1.“五育”人才视角下课程思政存在的问题及解决措施
2.甲氨蝶呤基因多态性在异基因造血干细胞移植中的研究进展
3.TMSB4X在儿童T细胞急性淋巴细胞白血病中的差异表达及分析
4.Adverse events and efficacy of second-round CAR-T cell therapy in relapsed pediatric B-ALL
5.基于岗位胜任力的早期临床接触模式在儿科学本科生教学中的探索
6.医学创伤知情教育研究</t>
  </si>
  <si>
    <t>1.中国科技期刊数据库 科研
2.国际儿科学杂志
3.中国小儿血液与肿瘤杂志
4.European journal of haematology
5.赤峰学院学报（自然科学版）
6.教育教学论坛</t>
  </si>
  <si>
    <t>1.CN;50-9230/G;ISSN:1671-5780 
2.CN:21-1529/R;ISSN:1673-4408
3.CN:11-5466/R;ISSN:1673-5323 
4.ISSN:1600-0609
5.CN:15-1343/N;ISSN:1673-260X 
6.CN:13-1399/G4;ISSN:1674-9324</t>
  </si>
  <si>
    <t>1.省级 普通期刊
2.省级 普通期刊
3.省级 普通期刊
4.SCI论文
5.省级 普通期刊
6.省级 普通期刊</t>
  </si>
  <si>
    <t>1.排名2-3位
2.排名2-3位
3.排名2-3位
4.排名4-5位
5.排名2-3位
6.排名2-3位</t>
  </si>
  <si>
    <t>1.苏州大学第二十二届“天宫杯”“挑战杯”大学生课外学术科技作品竞赛-超级增强子调控基因TMSB4X基因在儿童T系急性淋巴细胞白血病患者危险分层评估中的意义
2.苏州大学第二十二届“天宫杯”“挑战杯”大学生课外学术科技作品竞赛-“振”在四方，“兴”于家乡——各地全面建设小康社会的典型调查研究
3.苏州大学第二十三届“天宫杯”“挑战杯”大学生课外学术科技作品竞赛-医路同行-全球首个“临床路径”式儿童重病及慢病网络管理平台
4.苏州大学第二十三届“天宫杯”“挑战杯”大学生课外学术科技作品竞赛-安白宁-一种新型儿童急性淋巴细胞白细胞靶向抑制药物项目
5.苏州大学创新创业创意大赛-医路同行-全球首个“临床路径”式儿童重病及慢病网络管理平台</t>
  </si>
  <si>
    <t>1.校级
2.校级
3.校级
4.校级
5.校级
6.校级</t>
  </si>
  <si>
    <t>1.二等奖
2.二等奖
3.一等奖
4.二等奖
5.三等奖</t>
  </si>
  <si>
    <t>1.排名2、3
2.排名2、3
3.排名2、3
4.排名2、3
5.排名2、3</t>
  </si>
  <si>
    <t>1.苏州大学医学部医学人文竞赛
2.苏州大学“仁机杯”“核你一起，医学解密”科普创意大赛</t>
  </si>
  <si>
    <t>1.校级(含学部)
2.校级(含学部)</t>
  </si>
  <si>
    <t>1.一等奖
2.三等奖</t>
  </si>
  <si>
    <t>1.2022年全国大学生英语竞赛
2.“外教社 ·词达人杯” 江苏省大学生英语词汇大赛
3.第八届全国高校学生课外”核+X”创意大赛
4.2023年全国大学生英语竞赛</t>
  </si>
  <si>
    <t>1.国家级
2.省级
3.国家级
4.国家级</t>
  </si>
  <si>
    <t>1.第三名
2.第二名
3.第三名
4.第二名</t>
  </si>
  <si>
    <t>1.正式成员
2.正式成员
3.正式成员
4.正式成员</t>
  </si>
  <si>
    <t>2030517041</t>
  </si>
  <si>
    <t>张玥</t>
  </si>
  <si>
    <t>1、校级、市级（抗疫先进个人）2、校级、市级（三好学生）</t>
  </si>
  <si>
    <t>线粒体内膜转位酶TIMM44在血管生成中的作用及机制研究</t>
  </si>
  <si>
    <t>1医学部：评估用于子宫内膜癌分子预后的3-lncRNAs体系；2校：海马 、CA1 区星形胶质细胞分泌 ApoE 参与新生期麻醉诱发社会交往缺陷的机制研究；3.校：多形拟杆菌通过</t>
  </si>
  <si>
    <t>1、主持 2、成员 3、成员</t>
  </si>
  <si>
    <t>1、优秀 2、合格 2、合格</t>
  </si>
  <si>
    <r>
      <rPr>
        <sz val="10"/>
        <color theme="1"/>
        <rFont val="宋体"/>
        <charset val="134"/>
        <scheme val="minor"/>
      </rPr>
      <t xml:space="preserve">1、Emerging roles of long noncoding RNAs in enzymes related intracellular metabolic pathways in cancer biology 
2、Prior carbapenem exposure increases the incidence of ventilator-associated pneumonia in critically Ill children 3、The classical D1 dopamine receptor antagonist SCH23390 is afunctional sigma-1 receptor allosteric modulator
</t>
    </r>
    <r>
      <rPr>
        <sz val="10"/>
        <color rgb="FFFF0000"/>
        <rFont val="宋体"/>
        <charset val="134"/>
        <scheme val="minor"/>
      </rPr>
      <t>4、Acute coronary syndrome in an 8-year-old child with familial hypercholesterolemia: a case report</t>
    </r>
    <r>
      <rPr>
        <sz val="10"/>
        <color theme="1"/>
        <rFont val="宋体"/>
        <charset val="134"/>
        <scheme val="minor"/>
      </rPr>
      <t xml:space="preserve">5、高流量动静脉瘘漏诊致肺动脉高压并反复心力衰竭1例 </t>
    </r>
    <r>
      <rPr>
        <sz val="10"/>
        <color rgb="FFFF0000"/>
        <rFont val="宋体"/>
        <charset val="134"/>
        <scheme val="minor"/>
      </rPr>
      <t xml:space="preserve">6、在校医学生参与中老年人急救知识普及志愿服务长效机制研究 </t>
    </r>
    <r>
      <rPr>
        <sz val="10"/>
        <color theme="1"/>
        <rFont val="宋体"/>
        <charset val="134"/>
        <scheme val="minor"/>
      </rPr>
      <t>7、心肌收缩力调节器的研究进展 8、无导线起搏器在特殊人群中植入的研究进展 9、146例高血压患者围手术期心脏事件的风险分析 10、细胞因子模型预测儿童B系淋巴细胞白血病嵌合抗原受体T细胞治疗后器官功能损伤的临床研究  11、静注丙种球蛋白与预防儿童呼吸机相关性肺炎发生的相关性分析</t>
    </r>
  </si>
  <si>
    <t>1、Biomed Pharmacother
2、Infectious Diseases 3、Acta Pharmacologica Sinica
4、J Med Case Rep
5、中华高血压 6、新教育 7、新医学 8、心血管病学进展 9、宁夏医学杂志 10、中国小儿急救医学 11、抗感染药学</t>
  </si>
  <si>
    <r>
      <rPr>
        <sz val="10"/>
        <color theme="1"/>
        <rFont val="宋体"/>
        <charset val="134"/>
        <scheme val="minor"/>
      </rPr>
      <t>1、ISSN:</t>
    </r>
    <r>
      <rPr>
        <sz val="10"/>
        <rFont val="宋体"/>
        <charset val="134"/>
        <scheme val="minor"/>
      </rPr>
      <t>1950-6007
2、2374-4235 3、1671-4083
4、1752-1947 5、1673-7245 6、2705-0890 7、0253-9802 8、1004-3934 9、1001-5949 10、1673-4912  11、1672-7878</t>
    </r>
  </si>
  <si>
    <r>
      <rPr>
        <sz val="10"/>
        <color theme="1"/>
        <rFont val="宋体"/>
        <charset val="134"/>
        <scheme val="minor"/>
      </rPr>
      <t>1、SCI论文</t>
    </r>
    <r>
      <rPr>
        <sz val="10"/>
        <rFont val="宋体"/>
        <charset val="134"/>
        <scheme val="minor"/>
      </rPr>
      <t xml:space="preserve">
2、SCI论文
3、SCI论文4</t>
    </r>
    <r>
      <rPr>
        <sz val="10"/>
        <color rgb="FFFF0000"/>
        <rFont val="宋体"/>
        <charset val="134"/>
        <scheme val="minor"/>
      </rPr>
      <t>、SCI论文（非sci）</t>
    </r>
    <r>
      <rPr>
        <sz val="10"/>
        <rFont val="宋体"/>
        <charset val="134"/>
        <scheme val="minor"/>
      </rPr>
      <t xml:space="preserve"> 5、CSCD（双核心）</t>
    </r>
    <r>
      <rPr>
        <sz val="10"/>
        <color rgb="FFFF0000"/>
        <rFont val="宋体"/>
        <charset val="134"/>
        <scheme val="minor"/>
      </rPr>
      <t xml:space="preserve"> 6、省级（非省刊）  7、核心（省刊）</t>
    </r>
    <r>
      <rPr>
        <sz val="10"/>
        <rFont val="宋体"/>
        <charset val="134"/>
        <scheme val="minor"/>
      </rPr>
      <t xml:space="preserve"> </t>
    </r>
    <r>
      <rPr>
        <sz val="10"/>
        <color rgb="FFFF0000"/>
        <rFont val="宋体"/>
        <charset val="134"/>
        <scheme val="minor"/>
      </rPr>
      <t>8、核心（省刊）</t>
    </r>
    <r>
      <rPr>
        <sz val="10"/>
        <rFont val="宋体"/>
        <charset val="134"/>
        <scheme val="minor"/>
      </rPr>
      <t xml:space="preserve"> </t>
    </r>
    <r>
      <rPr>
        <sz val="10"/>
        <color rgb="FFFF0000"/>
        <rFont val="宋体"/>
        <charset val="134"/>
        <scheme val="minor"/>
      </rPr>
      <t>9、核心（省刊） 10、核心（省刊）</t>
    </r>
    <r>
      <rPr>
        <sz val="10"/>
        <rFont val="宋体"/>
        <charset val="134"/>
        <scheme val="minor"/>
      </rPr>
      <t xml:space="preserve"> 11、省级</t>
    </r>
  </si>
  <si>
    <r>
      <rPr>
        <sz val="10"/>
        <color theme="1"/>
        <rFont val="宋体"/>
        <charset val="134"/>
        <scheme val="minor"/>
      </rPr>
      <t>1、共一第2</t>
    </r>
    <r>
      <rPr>
        <sz val="10"/>
        <rFont val="宋体"/>
        <charset val="134"/>
        <scheme val="minor"/>
      </rPr>
      <t xml:space="preserve">
2、排名第3
3、排名第4 4、排名第4 5、排名第1 6、排名第1 7、排名第3 8、排名第2  9、排名第4 10、排名第4  11、排名第3</t>
    </r>
  </si>
  <si>
    <r>
      <rPr>
        <sz val="10"/>
        <color rgb="FFFF0000"/>
        <rFont val="宋体"/>
        <charset val="134"/>
        <scheme val="minor"/>
      </rPr>
      <t>1. 一种单人单管病毒取样机构及采样装置;</t>
    </r>
    <r>
      <rPr>
        <sz val="10"/>
        <color theme="1"/>
        <rFont val="宋体"/>
        <charset val="134"/>
        <scheme val="minor"/>
      </rPr>
      <t xml:space="preserve">
2. 一种可变口径的辅助更换果蝇培养基的连接器；3.一种铁制酒精灯及其防烫灯帽</t>
    </r>
  </si>
  <si>
    <t>实用专
利</t>
  </si>
  <si>
    <t>1.排名1位 2.排名2.3位 3.排名2.3位</t>
  </si>
  <si>
    <t xml:space="preserve">1. “苏大天宫杯”“挑战杯”课外学术科技作品竞赛/放射性纳米氧发生器通过调节肿瘤微环境和减少肿瘤细胞增殖以增强抗肿瘤放射免疫治疗疗效 校级特等奖；
2.“苏大天宫杯”“挑战杯”课外学术科技作品竞赛/LncRNA AFAP1-AS1通过m6A甲基化介导的多肽翻译诱导非小细胞肺癌的伪自噬  校级三等奖；
3. “苏大天宫杯”“挑战杯”大学生课外学术科技作品竞赛/评估用于子宫内膜癌早期分子诊断及临床预后的lncRNAs体系 校级二等奖；
4. “苏大天宫杯”“挑战杯”大学生课外学术科技作品竞赛/帕博丽珠对头颈部鳞癌个体化治疗的临床分析研究  校级三等奖；
5.  苏州大学“挑战杯”大学生创业计划竞赛苏州医学院院赛/Boka捕手：肺炎病毒感染及活动度检测PANEL 校级三等奖；
6. “挑战杯”全国大学生课外学术科技作品竞赛红色专项/杏林助梦医疗服务团  校级二等奖；
7. 苏州大学2023年创新创业创意大赛/Cell Revolve——基因力量创新，解码细胞恶性转化的突破疗法 校级一等奖 8.苏州大学2022年创新创业创意大赛/“医学辞典”确诊肺炎肇事者:阅读人博卡病毒感染及活动度 校级三等奖； 9.“互联网+”大学生创新创业大赛/安白宁——儿童急性淋巴细胞白血病靶向药物开拓者 校级二等奖 10.“互联网+”大学生创新创业大赛/Super.N——基于智能监护人体体征技术的系列医疗产品 校级二等奖 11.“互联网+”大学生创新创业大赛/确诊肺炎肇事者：博卡病毒精准诊断试剂盒 校级三等奖 12.“互联网+”大学生创新创业大赛苏州大学苏州医学院选拔赛/肺灵敏-新型放疗增敏剂校级三等奖 </t>
  </si>
  <si>
    <t>1. 校级；
2. 校级；
3. 校级；
4. 校级；
5. 校级；
6. 校级；
7. 校级；
8. 校级；
9. 校级；10.校级
11.校级 12.校级；</t>
  </si>
  <si>
    <t xml:space="preserve">1. 特等奖；
2. 三等奖；
3. 二等奖；
4. 三等奖；
5. 三等奖；
6. 二等奖；
7. 一等奖；
8. 三等奖；
9. 二等奖；10.二等奖
11.三等奖 12.三等奖； </t>
  </si>
  <si>
    <t>1. 其他成员；
2. 排名第三；
3. 排名第一；
4. 排名第三；
5. 排名第一；
6. 团队；
7. 排名第三；
8. 排名第一；
9. 其他成员; 10.其他成员; 11.排名第一；12.排名第三
。</t>
  </si>
  <si>
    <t>1.全国大学生基础医学创新研究暨实验
设计论坛 2.全国大学生基础医学创新研究暨实验
设计论坛（省级优秀）</t>
  </si>
  <si>
    <t>铜奖</t>
  </si>
  <si>
    <t>1.苏州大学苏州医学院第四届医学人文竞赛 2.2022年苏州大学“仁机杯”“核你一起，医学解密”科普创意视频大赛 3.苏州医学院急救知识技能大赛决赛 4、职面未来大赛</t>
  </si>
  <si>
    <t xml:space="preserve">1、苏州大学第六十届学生体育运动会 </t>
  </si>
  <si>
    <t>校级(仅限体育、舞蹈、音乐等大型校级赛事)</t>
  </si>
  <si>
    <t>第一名</t>
  </si>
  <si>
    <t>注：</t>
  </si>
  <si>
    <t>１、参加志愿服务（最高10分），（1）志愿服务时间需由医学院团委青年志愿者服务中心提供证明。（2）同一奖项按获得的最高级别加分，且不可多次重复累加。（3）学校教务处、招就处颁发的优秀志愿者证书等同于学院级。（4）颁发荣誉的志愿服务等活动需要以苏州大学的名义参加，且落款单位必须为官方党团组织。（5）党团社会工作荣誉如下表所列，如出现不在列表中的荣誉，将由推免工作组讨论决定。</t>
  </si>
  <si>
    <t>２、到国际组织实习（最高10分），（1）提供到国际组织实习的证书复印件。（2）国际组织的认定，以国家人力资源和社会保障部网站上的名录为准，网址链接为http://www.mohrss.gov.cn/SYrlzyhshbzb/rdzt/gjzzrcfw/zygjzz/。</t>
  </si>
  <si>
    <t>３、科研成果（最高30分 ），（1）以上各项加分按次累加，但“大创”、“莙政”等学生科研项目加分累计不超过15分，学术论文加分累计不超过10分，专利加分累计不超过5 分。（2）同一内容按获得的最高级别加分。（3）各类科研项目，已结题按结题计分，未结题按中期检查计分，需提供结题证书或中期检查结果文件（需由医学院相关主管单位盖章）；科研论文需正式发表，并提供论文杂志的封面、目录、正文、封底复印件，中文核心期刊的认定以论文发表时北京大学图书馆公布的中文核心期刊要目总览为准；专利需提供证书复印件。无支撑材料者一律不予认可。（4）不在本评分表中列出的项目由学院“专家评审小组”审核后加分，并报“医学院推免工作小组”备案。</t>
  </si>
  <si>
    <t>４、竞赛获奖（最高30分 ），（1）以上各项加分按次累加，但同一奖项按获得的最高级别加分，不重复累加。（2）同一内容按获得的最高级别加分，不重复累加。（3）需提供获奖证书复印件或发文（需由医学院相关主管单位盖章），无支撑材料者一律不予认可。（4）不在本评分表中列出的获奖由学院“专家评审小组”审核后加分，并报“医学院推免工作小组”备案。</t>
  </si>
  <si>
    <t>特别说明：申请学生与指导教师联合发表论文或参赛的，应由指导教师出具推荐信，客观陈述学生在联合成果中作出的实际贡献等。</t>
  </si>
  <si>
    <t>填表注意事项：</t>
  </si>
  <si>
    <t>每人仅限填写一行；单元格内有下拉菜单的，请按下拉菜单内容填写；有多个项目、多篇论文或竞赛获奖等的，请在项目名称单元格内按顺序1、2、3….依次列出，后续项目级别、成员级别等单元格填写也用1、2、3....依次相对应（去除单元格内下拉菜单格式，填报内容须符合下拉菜单内填写要求）</t>
  </si>
  <si>
    <t>纸质材料要求：</t>
  </si>
  <si>
    <t>1、须和汇总表内容保持一致；2、按照参军入伍服兵役、参加志愿服务、到国际组织实习、科研成果、竞赛获奖的顺序装订成册，并自行编制目录作为封面（封面内容包含申请人姓名、专业、学号、证明材料目录和对应页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</si>
</sst>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宋体"/>
      <charset val="134"/>
      <scheme val="minor"/>
    </font>
    <font>
      <b/>
      <sz val="11"/>
      <color theme="1"/>
      <name val="宋体"/>
      <charset val="134"/>
      <scheme val="minor"/>
    </font>
    <font>
      <sz val="10"/>
      <color theme="1"/>
      <name val="宋体"/>
      <charset val="134"/>
      <scheme val="minor"/>
    </font>
    <font>
      <sz val="10"/>
      <color rgb="FF000000"/>
      <name val="等线"/>
      <charset val="134"/>
    </font>
    <font>
      <sz val="10"/>
      <color rgb="FFFF0000"/>
      <name val="宋体"/>
      <charset val="134"/>
      <scheme val="minor"/>
    </font>
    <font>
      <sz val="10"/>
      <color rgb="FFFF0000"/>
      <name val="等线"/>
      <charset val="134"/>
    </font>
    <font>
      <b/>
      <sz val="10"/>
      <color theme="1"/>
      <name val="宋体"/>
      <charset val="134"/>
      <scheme val="minor"/>
    </font>
    <font>
      <b/>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4" borderId="10" applyNumberFormat="0" applyAlignment="0" applyProtection="0">
      <alignment vertical="center"/>
    </xf>
    <xf numFmtId="0" fontId="18" fillId="5" borderId="11" applyNumberFormat="0" applyAlignment="0" applyProtection="0">
      <alignment vertical="center"/>
    </xf>
    <xf numFmtId="0" fontId="19" fillId="5" borderId="10" applyNumberFormat="0" applyAlignment="0" applyProtection="0">
      <alignment vertical="center"/>
    </xf>
    <xf numFmtId="0" fontId="20" fillId="6"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7" fillId="0" borderId="0" xfId="0" applyFont="1" applyFill="1" applyAlignment="1">
      <alignment horizontal="left" vertical="center"/>
    </xf>
    <xf numFmtId="0" fontId="8" fillId="0" borderId="0" xfId="0" applyFont="1" applyFill="1"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vertical="center"/>
    </xf>
    <xf numFmtId="0" fontId="1"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4"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4" xfId="0" applyFont="1" applyFill="1" applyBorder="1" applyAlignment="1">
      <alignment vertical="center" wrapText="1"/>
    </xf>
    <xf numFmtId="0" fontId="4" fillId="2" borderId="1" xfId="0" applyFont="1" applyFill="1" applyBorder="1" applyAlignment="1">
      <alignment horizontal="center" vertical="center" wrapText="1"/>
    </xf>
    <xf numFmtId="0" fontId="3" fillId="2" borderId="4"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2"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23"/>
  <sheetViews>
    <sheetView tabSelected="1" zoomScale="90" zoomScaleNormal="90" workbookViewId="0">
      <selection activeCell="P15" sqref="P15"/>
    </sheetView>
  </sheetViews>
  <sheetFormatPr defaultColWidth="9.875" defaultRowHeight="20.1" customHeight="1"/>
  <cols>
    <col min="1" max="1" width="13.375" style="3" customWidth="1"/>
    <col min="2" max="2" width="9.125" style="3" customWidth="1"/>
    <col min="3" max="3" width="11.7583333333333" style="3" customWidth="1"/>
    <col min="4" max="4" width="12.375" style="3" customWidth="1"/>
    <col min="5" max="5" width="5.5" style="3" customWidth="1"/>
    <col min="6" max="6" width="7.25833333333333" style="3" customWidth="1"/>
    <col min="7" max="7" width="5" style="3" customWidth="1"/>
    <col min="8" max="8" width="12.2583333333333" style="3" customWidth="1"/>
    <col min="9" max="9" width="5" style="3" customWidth="1"/>
    <col min="10" max="10" width="10.125" style="3" customWidth="1"/>
    <col min="11" max="11" width="10" style="3" customWidth="1"/>
    <col min="12" max="13" width="12.375" style="3" customWidth="1"/>
    <col min="14" max="14" width="7.25833333333333" style="3" customWidth="1"/>
    <col min="15" max="15" width="5" style="3" customWidth="1"/>
    <col min="16" max="16" width="26.2333333333333" style="3" customWidth="1"/>
    <col min="17" max="20" width="6.125" style="3" customWidth="1"/>
    <col min="21" max="21" width="5" style="3" customWidth="1"/>
    <col min="22" max="22" width="24.5" style="3" customWidth="1"/>
    <col min="23" max="24" width="6.125" style="3" customWidth="1"/>
    <col min="25" max="25" width="5" style="3" customWidth="1"/>
    <col min="26" max="26" width="45" style="3" customWidth="1"/>
    <col min="27" max="29" width="6.125" style="3" customWidth="1"/>
    <col min="30" max="30" width="5" style="3" customWidth="1"/>
    <col min="31" max="31" width="32.7166666666667" style="3" customWidth="1"/>
    <col min="32" max="32" width="12.5" style="3" customWidth="1"/>
    <col min="33" max="33" width="16.7583333333333" style="3" customWidth="1"/>
    <col min="34" max="34" width="11" style="3" customWidth="1"/>
    <col min="35" max="35" width="14.125" style="3" customWidth="1"/>
    <col min="36" max="36" width="11.875" style="3" customWidth="1"/>
    <col min="37" max="37" width="9.875" style="3" customWidth="1"/>
    <col min="38" max="39" width="6.125" style="3" customWidth="1"/>
    <col min="40" max="40" width="5" style="3" customWidth="1"/>
    <col min="41" max="41" width="47.575" style="3" customWidth="1"/>
    <col min="42" max="42" width="6.125" style="3" customWidth="1"/>
    <col min="43" max="43" width="8.25833333333333" style="3" customWidth="1"/>
    <col min="44" max="44" width="9.375" style="3" customWidth="1"/>
    <col min="45" max="45" width="5" style="3" customWidth="1"/>
    <col min="46" max="46" width="31.875" style="3" customWidth="1"/>
    <col min="47" max="48" width="6.125" style="3" customWidth="1"/>
    <col min="49" max="49" width="7.875" style="3" customWidth="1"/>
    <col min="50" max="50" width="5" style="3" customWidth="1"/>
    <col min="51" max="51" width="29.875" style="3" customWidth="1"/>
    <col min="52" max="53" width="6.125" style="3" customWidth="1"/>
    <col min="54" max="54" width="5" style="3" customWidth="1"/>
    <col min="55" max="55" width="24.125" style="3" customWidth="1"/>
    <col min="56" max="56" width="8.125" style="3" customWidth="1"/>
    <col min="57" max="57" width="8.375" style="3" customWidth="1"/>
    <col min="58" max="58" width="10.125" style="3" customWidth="1"/>
    <col min="59" max="59" width="5" style="3" customWidth="1"/>
    <col min="60" max="60" width="7.375" style="3" customWidth="1"/>
    <col min="61" max="16381" width="9.875" style="3"/>
    <col min="16382" max="16384" width="9.875" style="6"/>
  </cols>
  <sheetData>
    <row r="1" s="1" customFormat="1" ht="32.1" customHeight="1" spans="1:60">
      <c r="A1" s="7" t="s">
        <v>0</v>
      </c>
      <c r="B1" s="7" t="s">
        <v>1</v>
      </c>
      <c r="C1" s="7" t="s">
        <v>2</v>
      </c>
      <c r="D1" s="7" t="s">
        <v>3</v>
      </c>
      <c r="E1" s="7" t="s">
        <v>4</v>
      </c>
      <c r="F1" s="37" t="s">
        <v>5</v>
      </c>
      <c r="G1" s="9"/>
      <c r="H1" s="8" t="s">
        <v>6</v>
      </c>
      <c r="I1" s="9"/>
      <c r="J1" s="9"/>
      <c r="K1" s="25"/>
      <c r="L1" s="8" t="s">
        <v>7</v>
      </c>
      <c r="M1" s="9"/>
      <c r="N1" s="9"/>
      <c r="O1" s="9"/>
      <c r="P1" s="8" t="s">
        <v>8</v>
      </c>
      <c r="Q1" s="9"/>
      <c r="R1" s="9"/>
      <c r="S1" s="9"/>
      <c r="T1" s="9"/>
      <c r="U1" s="9"/>
      <c r="V1" s="9"/>
      <c r="W1" s="9"/>
      <c r="X1" s="9"/>
      <c r="Y1" s="9"/>
      <c r="Z1" s="9"/>
      <c r="AA1" s="9"/>
      <c r="AB1" s="9"/>
      <c r="AC1" s="9"/>
      <c r="AD1" s="9"/>
      <c r="AE1" s="9"/>
      <c r="AF1" s="9"/>
      <c r="AG1" s="9"/>
      <c r="AH1" s="9"/>
      <c r="AI1" s="9"/>
      <c r="AJ1" s="9"/>
      <c r="AK1" s="9"/>
      <c r="AL1" s="9"/>
      <c r="AM1" s="9"/>
      <c r="AN1" s="25"/>
      <c r="AO1" s="8" t="s">
        <v>9</v>
      </c>
      <c r="AP1" s="9"/>
      <c r="AQ1" s="9"/>
      <c r="AR1" s="9"/>
      <c r="AS1" s="9"/>
      <c r="AT1" s="9"/>
      <c r="AU1" s="9"/>
      <c r="AV1" s="9"/>
      <c r="AW1" s="9"/>
      <c r="AX1" s="9"/>
      <c r="AY1" s="9"/>
      <c r="AZ1" s="9"/>
      <c r="BA1" s="9"/>
      <c r="BB1" s="9"/>
      <c r="BC1" s="9"/>
      <c r="BD1" s="9"/>
      <c r="BE1" s="9"/>
      <c r="BF1" s="9"/>
      <c r="BG1" s="25"/>
      <c r="BH1" s="36" t="s">
        <v>10</v>
      </c>
    </row>
    <row r="2" s="2" customFormat="1" ht="32.1" customHeight="1" spans="1:60">
      <c r="A2" s="7"/>
      <c r="B2" s="7"/>
      <c r="C2" s="7"/>
      <c r="D2" s="7"/>
      <c r="E2" s="7"/>
      <c r="F2" s="7" t="s">
        <v>11</v>
      </c>
      <c r="G2" s="10" t="s">
        <v>12</v>
      </c>
      <c r="H2" s="38" t="s">
        <v>13</v>
      </c>
      <c r="I2" s="10" t="s">
        <v>12</v>
      </c>
      <c r="J2" s="7" t="s">
        <v>14</v>
      </c>
      <c r="K2" s="10" t="s">
        <v>12</v>
      </c>
      <c r="L2" s="10" t="s">
        <v>15</v>
      </c>
      <c r="M2" s="10" t="s">
        <v>16</v>
      </c>
      <c r="N2" s="10" t="s">
        <v>17</v>
      </c>
      <c r="O2" s="10" t="s">
        <v>12</v>
      </c>
      <c r="P2" s="26" t="s">
        <v>18</v>
      </c>
      <c r="Q2" s="30"/>
      <c r="R2" s="30"/>
      <c r="S2" s="30"/>
      <c r="T2" s="30"/>
      <c r="U2" s="31"/>
      <c r="V2" s="26" t="s">
        <v>19</v>
      </c>
      <c r="W2" s="30"/>
      <c r="X2" s="30"/>
      <c r="Y2" s="31"/>
      <c r="Z2" s="39" t="s">
        <v>20</v>
      </c>
      <c r="AA2" s="30"/>
      <c r="AB2" s="30"/>
      <c r="AC2" s="30"/>
      <c r="AD2" s="31"/>
      <c r="AE2" s="26" t="s">
        <v>21</v>
      </c>
      <c r="AF2" s="30"/>
      <c r="AG2" s="30"/>
      <c r="AH2" s="30"/>
      <c r="AI2" s="30"/>
      <c r="AJ2" s="31"/>
      <c r="AK2" s="26" t="s">
        <v>22</v>
      </c>
      <c r="AL2" s="30"/>
      <c r="AM2" s="30"/>
      <c r="AN2" s="31"/>
      <c r="AO2" s="7" t="s">
        <v>23</v>
      </c>
      <c r="AP2" s="7"/>
      <c r="AQ2" s="7"/>
      <c r="AR2" s="7"/>
      <c r="AS2" s="7"/>
      <c r="AT2" s="38" t="s">
        <v>24</v>
      </c>
      <c r="AU2" s="7"/>
      <c r="AV2" s="7"/>
      <c r="AW2" s="7"/>
      <c r="AX2" s="7"/>
      <c r="AY2" s="38" t="s">
        <v>25</v>
      </c>
      <c r="AZ2" s="7"/>
      <c r="BA2" s="7"/>
      <c r="BB2" s="7"/>
      <c r="BC2" s="26" t="s">
        <v>26</v>
      </c>
      <c r="BD2" s="30"/>
      <c r="BE2" s="30"/>
      <c r="BF2" s="30"/>
      <c r="BG2" s="31"/>
      <c r="BH2" s="36"/>
    </row>
    <row r="3" s="2" customFormat="1" ht="32.1" customHeight="1" spans="1:60">
      <c r="A3" s="7"/>
      <c r="B3" s="7"/>
      <c r="C3" s="7"/>
      <c r="D3" s="7"/>
      <c r="E3" s="7"/>
      <c r="F3" s="7"/>
      <c r="G3" s="11"/>
      <c r="H3" s="7"/>
      <c r="I3" s="11"/>
      <c r="J3" s="7"/>
      <c r="K3" s="11"/>
      <c r="L3" s="11"/>
      <c r="M3" s="11"/>
      <c r="N3" s="11"/>
      <c r="O3" s="11"/>
      <c r="P3" s="7" t="s">
        <v>27</v>
      </c>
      <c r="Q3" s="38" t="s">
        <v>28</v>
      </c>
      <c r="R3" s="7" t="s">
        <v>29</v>
      </c>
      <c r="S3" s="38" t="s">
        <v>30</v>
      </c>
      <c r="T3" s="7" t="s">
        <v>31</v>
      </c>
      <c r="U3" s="7" t="s">
        <v>12</v>
      </c>
      <c r="V3" s="7" t="s">
        <v>27</v>
      </c>
      <c r="W3" s="38" t="s">
        <v>30</v>
      </c>
      <c r="X3" s="7" t="s">
        <v>31</v>
      </c>
      <c r="Y3" s="7" t="s">
        <v>12</v>
      </c>
      <c r="Z3" s="7" t="s">
        <v>27</v>
      </c>
      <c r="AA3" s="7" t="s">
        <v>29</v>
      </c>
      <c r="AB3" s="38" t="s">
        <v>30</v>
      </c>
      <c r="AC3" s="7" t="s">
        <v>31</v>
      </c>
      <c r="AD3" s="7" t="s">
        <v>12</v>
      </c>
      <c r="AE3" s="7" t="s">
        <v>32</v>
      </c>
      <c r="AF3" s="7" t="s">
        <v>33</v>
      </c>
      <c r="AG3" s="7" t="s">
        <v>34</v>
      </c>
      <c r="AH3" s="7" t="s">
        <v>35</v>
      </c>
      <c r="AI3" s="7" t="s">
        <v>36</v>
      </c>
      <c r="AJ3" s="7" t="s">
        <v>12</v>
      </c>
      <c r="AK3" s="7" t="s">
        <v>37</v>
      </c>
      <c r="AL3" s="7" t="s">
        <v>38</v>
      </c>
      <c r="AM3" s="38" t="s">
        <v>39</v>
      </c>
      <c r="AN3" s="38" t="s">
        <v>12</v>
      </c>
      <c r="AO3" s="7" t="s">
        <v>27</v>
      </c>
      <c r="AP3" s="7" t="s">
        <v>40</v>
      </c>
      <c r="AQ3" s="7" t="s">
        <v>41</v>
      </c>
      <c r="AR3" s="38" t="s">
        <v>39</v>
      </c>
      <c r="AS3" s="7" t="s">
        <v>12</v>
      </c>
      <c r="AT3" s="7" t="s">
        <v>27</v>
      </c>
      <c r="AU3" s="7" t="s">
        <v>40</v>
      </c>
      <c r="AV3" s="7" t="s">
        <v>41</v>
      </c>
      <c r="AW3" s="7" t="s">
        <v>42</v>
      </c>
      <c r="AX3" s="7" t="s">
        <v>12</v>
      </c>
      <c r="AY3" s="7" t="s">
        <v>27</v>
      </c>
      <c r="AZ3" s="7" t="s">
        <v>40</v>
      </c>
      <c r="BA3" s="7" t="s">
        <v>41</v>
      </c>
      <c r="BB3" s="7" t="s">
        <v>12</v>
      </c>
      <c r="BC3" s="7" t="s">
        <v>27</v>
      </c>
      <c r="BD3" s="7" t="s">
        <v>40</v>
      </c>
      <c r="BE3" s="7" t="s">
        <v>41</v>
      </c>
      <c r="BF3" s="7" t="s">
        <v>42</v>
      </c>
      <c r="BG3" s="7" t="s">
        <v>12</v>
      </c>
      <c r="BH3" s="36"/>
    </row>
    <row r="4" s="3" customFormat="1" ht="185.1" customHeight="1" spans="1:60">
      <c r="A4" s="12" t="s">
        <v>43</v>
      </c>
      <c r="B4" s="13" t="s">
        <v>44</v>
      </c>
      <c r="C4" s="13" t="s">
        <v>45</v>
      </c>
      <c r="D4" s="13" t="s">
        <v>46</v>
      </c>
      <c r="E4" s="13">
        <v>3.9</v>
      </c>
      <c r="F4" s="13"/>
      <c r="G4" s="13"/>
      <c r="H4" s="14" t="s">
        <v>47</v>
      </c>
      <c r="I4" s="14">
        <v>4</v>
      </c>
      <c r="J4" s="14" t="s">
        <v>48</v>
      </c>
      <c r="K4" s="27">
        <v>6</v>
      </c>
      <c r="L4" s="13"/>
      <c r="M4" s="13"/>
      <c r="N4" s="13"/>
      <c r="O4" s="13"/>
      <c r="P4" s="13"/>
      <c r="Q4" s="13"/>
      <c r="R4" s="13"/>
      <c r="S4" s="13"/>
      <c r="T4" s="13"/>
      <c r="U4" s="13"/>
      <c r="V4" s="13" t="s">
        <v>49</v>
      </c>
      <c r="W4" s="13" t="s">
        <v>50</v>
      </c>
      <c r="X4" s="13" t="s">
        <v>51</v>
      </c>
      <c r="Y4" s="13">
        <v>6</v>
      </c>
      <c r="Z4" s="13" t="s">
        <v>52</v>
      </c>
      <c r="AA4" s="13" t="s">
        <v>42</v>
      </c>
      <c r="AB4" s="13" t="s">
        <v>50</v>
      </c>
      <c r="AC4" s="13" t="s">
        <v>53</v>
      </c>
      <c r="AD4" s="13">
        <v>0.5</v>
      </c>
      <c r="AE4" s="13" t="s">
        <v>54</v>
      </c>
      <c r="AF4" s="13" t="s">
        <v>55</v>
      </c>
      <c r="AG4" s="13" t="s">
        <v>56</v>
      </c>
      <c r="AH4" s="13" t="s">
        <v>57</v>
      </c>
      <c r="AI4" s="13" t="s">
        <v>58</v>
      </c>
      <c r="AJ4" s="13">
        <v>9.5</v>
      </c>
      <c r="AK4" s="13"/>
      <c r="AL4" s="13"/>
      <c r="AM4" s="13"/>
      <c r="AN4" s="13"/>
      <c r="AO4" s="13" t="s">
        <v>59</v>
      </c>
      <c r="AP4" s="13" t="s">
        <v>60</v>
      </c>
      <c r="AQ4" s="13" t="s">
        <v>61</v>
      </c>
      <c r="AR4" s="13" t="s">
        <v>62</v>
      </c>
      <c r="AS4" s="13">
        <v>7</v>
      </c>
      <c r="AT4" s="13" t="s">
        <v>63</v>
      </c>
      <c r="AU4" s="13" t="s">
        <v>64</v>
      </c>
      <c r="AV4" s="13" t="s">
        <v>65</v>
      </c>
      <c r="AW4" s="13" t="s">
        <v>66</v>
      </c>
      <c r="AX4" s="13">
        <v>18</v>
      </c>
      <c r="AY4" s="13" t="s">
        <v>67</v>
      </c>
      <c r="AZ4" s="13" t="s">
        <v>64</v>
      </c>
      <c r="BA4" s="13" t="s">
        <v>65</v>
      </c>
      <c r="BB4" s="13">
        <v>4</v>
      </c>
      <c r="BC4" s="13" t="s">
        <v>68</v>
      </c>
      <c r="BD4" s="13" t="s">
        <v>69</v>
      </c>
      <c r="BE4" s="13" t="s">
        <v>70</v>
      </c>
      <c r="BF4" s="13" t="s">
        <v>71</v>
      </c>
      <c r="BG4" s="13">
        <v>6</v>
      </c>
      <c r="BH4" s="13">
        <f t="shared" ref="BH4:BH11" si="0">IF(G4+IF(SUM(I4,K4)&gt;10,10,SUM(I4,K4))+IF(O4&gt;10,10,O4)+IF(IF(SUM(U4,Y4,AD4)&gt;15,15,SUM(U4,Y4,AD4))+IF(AJ4&gt;10,10,AJ4)+IF(AN4&gt;5,5,AN4)&gt;30,30,IF(SUM(U4,Y4,AD4)&gt;15,15,SUM(U4,Y4,AD4))+IF(AJ4&gt;10,10,AJ4)+IF(AN4&gt;5,5,AN4))+IF(SUM(AS4,AX4,BB4,BG4)&gt;30,30,SUM(AS4,AX4,BB4,BG4))&gt;0,G4+IF(SUM(I4,K4)&gt;10,10,SUM(I4,K4))+IF(O4&gt;10,10,O4)+IF(IF(SUM(U4,Y4,AD4)&gt;15,15,SUM(U4,Y4,AD4))+IF(AJ4&gt;10,10,AJ4)+IF(AN4&gt;5,5,AN4)&gt;30,30,IF(SUM(U4,Y4,AD4)&gt;15,15,SUM(U4,Y4,AD4))+IF(AJ4&gt;10,10,AJ4)+IF(AN4&gt;5,5,AN4))+IF(SUM(AS4,AX4,BB4,BG4)&gt;30,30,SUM(AS4,AX4,BB4,BG4)),"")</f>
        <v>56</v>
      </c>
    </row>
    <row r="5" s="3" customFormat="1" ht="119" customHeight="1" spans="1:60">
      <c r="A5" s="12" t="s">
        <v>72</v>
      </c>
      <c r="B5" s="13" t="s">
        <v>73</v>
      </c>
      <c r="C5" s="13" t="s">
        <v>45</v>
      </c>
      <c r="D5" s="13" t="s">
        <v>74</v>
      </c>
      <c r="E5" s="13">
        <v>3.6</v>
      </c>
      <c r="F5" s="13"/>
      <c r="G5" s="13"/>
      <c r="H5" s="14" t="s">
        <v>47</v>
      </c>
      <c r="I5" s="14">
        <v>4</v>
      </c>
      <c r="J5" s="14" t="s">
        <v>75</v>
      </c>
      <c r="K5" s="14">
        <v>5</v>
      </c>
      <c r="L5" s="13"/>
      <c r="M5" s="13"/>
      <c r="N5" s="13"/>
      <c r="O5" s="13"/>
      <c r="P5" s="13"/>
      <c r="Q5" s="13"/>
      <c r="R5" s="13"/>
      <c r="S5" s="13"/>
      <c r="T5" s="13"/>
      <c r="U5" s="13"/>
      <c r="V5" s="13"/>
      <c r="W5" s="13"/>
      <c r="X5" s="13"/>
      <c r="Y5" s="13"/>
      <c r="Z5" s="13" t="s">
        <v>76</v>
      </c>
      <c r="AA5" s="13" t="s">
        <v>77</v>
      </c>
      <c r="AB5" s="13" t="s">
        <v>50</v>
      </c>
      <c r="AC5" s="13" t="s">
        <v>53</v>
      </c>
      <c r="AD5" s="32">
        <v>1</v>
      </c>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f t="shared" si="0"/>
        <v>10</v>
      </c>
    </row>
    <row r="6" s="3" customFormat="1" ht="30" customHeight="1" spans="1:60">
      <c r="A6" s="12" t="s">
        <v>78</v>
      </c>
      <c r="B6" s="13" t="s">
        <v>79</v>
      </c>
      <c r="C6" s="13" t="s">
        <v>45</v>
      </c>
      <c r="D6" s="13" t="s">
        <v>80</v>
      </c>
      <c r="E6" s="13">
        <v>3.8</v>
      </c>
      <c r="F6" s="13"/>
      <c r="G6" s="13">
        <v>0</v>
      </c>
      <c r="H6" s="14" t="s">
        <v>81</v>
      </c>
      <c r="I6" s="14">
        <v>3</v>
      </c>
      <c r="J6" s="14" t="s">
        <v>82</v>
      </c>
      <c r="K6" s="14"/>
      <c r="L6" s="13"/>
      <c r="M6" s="13"/>
      <c r="N6" s="13"/>
      <c r="O6" s="13">
        <v>0</v>
      </c>
      <c r="P6" s="13"/>
      <c r="Q6" s="13"/>
      <c r="R6" s="13"/>
      <c r="S6" s="13"/>
      <c r="T6" s="13"/>
      <c r="U6" s="13">
        <v>0</v>
      </c>
      <c r="V6" s="13"/>
      <c r="W6" s="13"/>
      <c r="X6" s="13"/>
      <c r="Y6" s="13">
        <v>0</v>
      </c>
      <c r="Z6" s="13"/>
      <c r="AA6" s="13"/>
      <c r="AB6" s="13"/>
      <c r="AC6" s="13"/>
      <c r="AD6" s="13">
        <v>0</v>
      </c>
      <c r="AE6" s="13"/>
      <c r="AF6" s="13"/>
      <c r="AG6" s="13"/>
      <c r="AH6" s="13"/>
      <c r="AI6" s="13"/>
      <c r="AJ6" s="13">
        <v>0</v>
      </c>
      <c r="AK6" s="13"/>
      <c r="AL6" s="13"/>
      <c r="AM6" s="13"/>
      <c r="AN6" s="13">
        <v>0</v>
      </c>
      <c r="AO6" s="13"/>
      <c r="AP6" s="13"/>
      <c r="AQ6" s="13"/>
      <c r="AR6" s="13"/>
      <c r="AS6" s="13">
        <v>0</v>
      </c>
      <c r="AT6" s="13"/>
      <c r="AU6" s="13"/>
      <c r="AV6" s="13"/>
      <c r="AW6" s="13"/>
      <c r="AX6" s="13">
        <v>0</v>
      </c>
      <c r="AY6" s="13" t="s">
        <v>83</v>
      </c>
      <c r="AZ6" s="13" t="s">
        <v>64</v>
      </c>
      <c r="BA6" s="13" t="s">
        <v>84</v>
      </c>
      <c r="BB6" s="13">
        <v>1</v>
      </c>
      <c r="BC6" s="13" t="s">
        <v>85</v>
      </c>
      <c r="BD6" s="13" t="s">
        <v>64</v>
      </c>
      <c r="BE6" s="13" t="s">
        <v>86</v>
      </c>
      <c r="BF6" s="13" t="s">
        <v>66</v>
      </c>
      <c r="BG6" s="13">
        <v>1</v>
      </c>
      <c r="BH6" s="13">
        <f t="shared" si="0"/>
        <v>5</v>
      </c>
    </row>
    <row r="7" s="3" customFormat="1" ht="219.95" customHeight="1" spans="1:60">
      <c r="A7" s="12" t="s">
        <v>87</v>
      </c>
      <c r="B7" s="13" t="s">
        <v>88</v>
      </c>
      <c r="C7" s="13" t="s">
        <v>45</v>
      </c>
      <c r="D7" s="13" t="s">
        <v>46</v>
      </c>
      <c r="E7" s="13">
        <v>3.7</v>
      </c>
      <c r="F7" s="13"/>
      <c r="G7" s="13"/>
      <c r="H7" s="14" t="s">
        <v>47</v>
      </c>
      <c r="I7" s="14">
        <v>4</v>
      </c>
      <c r="J7" s="14" t="s">
        <v>75</v>
      </c>
      <c r="K7" s="14">
        <v>5</v>
      </c>
      <c r="L7" s="13"/>
      <c r="M7" s="13"/>
      <c r="N7" s="13"/>
      <c r="O7" s="13"/>
      <c r="P7" s="13"/>
      <c r="Q7" s="13"/>
      <c r="R7" s="13"/>
      <c r="S7" s="13"/>
      <c r="T7" s="13"/>
      <c r="U7" s="13"/>
      <c r="V7" s="13"/>
      <c r="W7" s="13"/>
      <c r="X7" s="13"/>
      <c r="Y7" s="13"/>
      <c r="Z7" s="13" t="s">
        <v>89</v>
      </c>
      <c r="AA7" s="13" t="s">
        <v>90</v>
      </c>
      <c r="AB7" s="13" t="s">
        <v>50</v>
      </c>
      <c r="AC7" s="13" t="s">
        <v>53</v>
      </c>
      <c r="AD7" s="13">
        <v>1</v>
      </c>
      <c r="AE7" s="13"/>
      <c r="AF7" s="13"/>
      <c r="AG7" s="13"/>
      <c r="AH7" s="13"/>
      <c r="AI7" s="13"/>
      <c r="AJ7" s="13"/>
      <c r="AK7" s="13"/>
      <c r="AL7" s="13"/>
      <c r="AM7" s="13"/>
      <c r="AN7" s="13"/>
      <c r="AO7" s="13" t="s">
        <v>91</v>
      </c>
      <c r="AP7" s="13" t="s">
        <v>92</v>
      </c>
      <c r="AQ7" s="13" t="s">
        <v>93</v>
      </c>
      <c r="AR7" s="13" t="s">
        <v>94</v>
      </c>
      <c r="AS7" s="32">
        <v>10</v>
      </c>
      <c r="AT7" s="13"/>
      <c r="AU7" s="13"/>
      <c r="AV7" s="13"/>
      <c r="AW7" s="13"/>
      <c r="AX7" s="13"/>
      <c r="AY7" s="14" t="s">
        <v>95</v>
      </c>
      <c r="AZ7" s="13" t="s">
        <v>96</v>
      </c>
      <c r="BA7" s="13" t="s">
        <v>84</v>
      </c>
      <c r="BB7" s="32">
        <v>0.25</v>
      </c>
      <c r="BC7" s="14" t="s">
        <v>97</v>
      </c>
      <c r="BD7" s="13"/>
      <c r="BE7" s="13"/>
      <c r="BF7" s="13"/>
      <c r="BG7" s="13">
        <v>0</v>
      </c>
      <c r="BH7" s="13">
        <f t="shared" si="0"/>
        <v>20.25</v>
      </c>
    </row>
    <row r="8" s="3" customFormat="1" ht="260.1" customHeight="1" spans="1:60">
      <c r="A8" s="12" t="s">
        <v>98</v>
      </c>
      <c r="B8" s="13" t="s">
        <v>99</v>
      </c>
      <c r="C8" s="13" t="s">
        <v>100</v>
      </c>
      <c r="D8" s="13" t="s">
        <v>100</v>
      </c>
      <c r="E8" s="13">
        <v>3.7</v>
      </c>
      <c r="F8" s="13"/>
      <c r="G8" s="13"/>
      <c r="H8" s="14" t="s">
        <v>47</v>
      </c>
      <c r="I8" s="14">
        <v>4</v>
      </c>
      <c r="J8" s="14" t="s">
        <v>101</v>
      </c>
      <c r="K8" s="14">
        <v>20</v>
      </c>
      <c r="L8" s="13"/>
      <c r="M8" s="13"/>
      <c r="N8" s="13"/>
      <c r="O8" s="13"/>
      <c r="P8" s="13"/>
      <c r="Q8" s="13"/>
      <c r="R8" s="13"/>
      <c r="S8" s="13"/>
      <c r="T8" s="13"/>
      <c r="U8" s="13"/>
      <c r="V8" s="13"/>
      <c r="W8" s="13"/>
      <c r="X8" s="13"/>
      <c r="Y8" s="13"/>
      <c r="Z8" s="13" t="s">
        <v>102</v>
      </c>
      <c r="AA8" s="32" t="s">
        <v>42</v>
      </c>
      <c r="AB8" s="13" t="s">
        <v>50</v>
      </c>
      <c r="AC8" s="13" t="s">
        <v>53</v>
      </c>
      <c r="AD8" s="32">
        <v>0.5</v>
      </c>
      <c r="AE8" s="13"/>
      <c r="AF8" s="13"/>
      <c r="AG8" s="13"/>
      <c r="AH8" s="13"/>
      <c r="AI8" s="13"/>
      <c r="AJ8" s="13"/>
      <c r="AK8" s="13"/>
      <c r="AL8" s="13"/>
      <c r="AM8" s="13"/>
      <c r="AN8" s="13"/>
      <c r="AO8" s="13" t="s">
        <v>103</v>
      </c>
      <c r="AP8" s="13" t="s">
        <v>104</v>
      </c>
      <c r="AQ8" s="13" t="s">
        <v>105</v>
      </c>
      <c r="AR8" s="13" t="s">
        <v>106</v>
      </c>
      <c r="AS8" s="32">
        <v>2</v>
      </c>
      <c r="AT8" s="13"/>
      <c r="AU8" s="13"/>
      <c r="AV8" s="13"/>
      <c r="AW8" s="13"/>
      <c r="AX8" s="13"/>
      <c r="AY8" s="13"/>
      <c r="AZ8" s="13"/>
      <c r="BA8" s="13"/>
      <c r="BB8" s="13"/>
      <c r="BC8" s="13"/>
      <c r="BD8" s="13"/>
      <c r="BE8" s="13"/>
      <c r="BF8" s="13"/>
      <c r="BG8" s="13"/>
      <c r="BH8" s="13">
        <f t="shared" si="0"/>
        <v>12.5</v>
      </c>
    </row>
    <row r="9" s="3" customFormat="1" ht="231" customHeight="1" spans="1:60">
      <c r="A9" s="12" t="s">
        <v>107</v>
      </c>
      <c r="B9" s="13" t="s">
        <v>108</v>
      </c>
      <c r="C9" s="13" t="s">
        <v>109</v>
      </c>
      <c r="D9" s="13" t="s">
        <v>110</v>
      </c>
      <c r="E9" s="13">
        <v>3.7</v>
      </c>
      <c r="F9" s="13"/>
      <c r="G9" s="13"/>
      <c r="H9" s="14" t="s">
        <v>47</v>
      </c>
      <c r="I9" s="14">
        <v>4</v>
      </c>
      <c r="J9" s="14" t="s">
        <v>111</v>
      </c>
      <c r="K9" s="14">
        <v>15</v>
      </c>
      <c r="L9" s="13"/>
      <c r="M9" s="13"/>
      <c r="N9" s="13"/>
      <c r="O9" s="13"/>
      <c r="P9" s="13"/>
      <c r="Q9" s="13"/>
      <c r="R9" s="13"/>
      <c r="S9" s="13"/>
      <c r="T9" s="13"/>
      <c r="U9" s="13"/>
      <c r="V9" s="13"/>
      <c r="W9" s="13"/>
      <c r="X9" s="13"/>
      <c r="Y9" s="13"/>
      <c r="Z9" s="13" t="s">
        <v>112</v>
      </c>
      <c r="AA9" s="13" t="s">
        <v>113</v>
      </c>
      <c r="AB9" s="13" t="s">
        <v>114</v>
      </c>
      <c r="AC9" s="13" t="s">
        <v>115</v>
      </c>
      <c r="AD9" s="13">
        <v>4.5</v>
      </c>
      <c r="AE9" s="13" t="s">
        <v>116</v>
      </c>
      <c r="AF9" s="13" t="s">
        <v>117</v>
      </c>
      <c r="AG9" s="13" t="s">
        <v>118</v>
      </c>
      <c r="AH9" s="13" t="s">
        <v>119</v>
      </c>
      <c r="AI9" s="13" t="s">
        <v>120</v>
      </c>
      <c r="AJ9" s="13">
        <v>1.5</v>
      </c>
      <c r="AK9" s="13" t="s">
        <v>121</v>
      </c>
      <c r="AL9" s="13" t="s">
        <v>122</v>
      </c>
      <c r="AM9" s="13" t="s">
        <v>123</v>
      </c>
      <c r="AN9" s="13">
        <v>1.5</v>
      </c>
      <c r="AO9" s="13" t="s">
        <v>124</v>
      </c>
      <c r="AP9" s="13" t="s">
        <v>125</v>
      </c>
      <c r="AQ9" s="13" t="s">
        <v>126</v>
      </c>
      <c r="AR9" s="13" t="s">
        <v>127</v>
      </c>
      <c r="AS9" s="32">
        <v>1.5</v>
      </c>
      <c r="AT9" s="13"/>
      <c r="AU9" s="13"/>
      <c r="AV9" s="13"/>
      <c r="AW9" s="13"/>
      <c r="AX9" s="13"/>
      <c r="AY9" s="13" t="s">
        <v>128</v>
      </c>
      <c r="AZ9" s="13" t="s">
        <v>129</v>
      </c>
      <c r="BA9" s="13" t="s">
        <v>130</v>
      </c>
      <c r="BB9" s="13">
        <v>0.75</v>
      </c>
      <c r="BC9" s="13"/>
      <c r="BD9" s="13"/>
      <c r="BE9" s="13"/>
      <c r="BF9" s="13"/>
      <c r="BG9" s="13"/>
      <c r="BH9" s="13">
        <f t="shared" si="0"/>
        <v>19.75</v>
      </c>
    </row>
    <row r="10" s="4" customFormat="1" ht="219.95" customHeight="1" spans="1:60">
      <c r="A10" s="15" t="s">
        <v>131</v>
      </c>
      <c r="B10" s="16" t="s">
        <v>132</v>
      </c>
      <c r="C10" s="16" t="s">
        <v>45</v>
      </c>
      <c r="D10" s="16" t="s">
        <v>46</v>
      </c>
      <c r="E10" s="16">
        <v>3.6</v>
      </c>
      <c r="F10" s="16"/>
      <c r="G10" s="16"/>
      <c r="H10" s="17" t="s">
        <v>47</v>
      </c>
      <c r="I10" s="17">
        <v>4</v>
      </c>
      <c r="J10" s="17" t="s">
        <v>75</v>
      </c>
      <c r="K10" s="17">
        <v>15</v>
      </c>
      <c r="L10" s="16"/>
      <c r="M10" s="16"/>
      <c r="N10" s="16"/>
      <c r="O10" s="16"/>
      <c r="P10" s="16"/>
      <c r="Q10" s="16"/>
      <c r="R10" s="16"/>
      <c r="S10" s="16"/>
      <c r="T10" s="16"/>
      <c r="U10" s="16"/>
      <c r="V10" s="16"/>
      <c r="W10" s="16"/>
      <c r="X10" s="16"/>
      <c r="Y10" s="16"/>
      <c r="Z10" s="16" t="s">
        <v>133</v>
      </c>
      <c r="AA10" s="16" t="s">
        <v>90</v>
      </c>
      <c r="AB10" s="16" t="s">
        <v>50</v>
      </c>
      <c r="AC10" s="16" t="s">
        <v>50</v>
      </c>
      <c r="AD10" s="16">
        <v>2</v>
      </c>
      <c r="AE10" s="16"/>
      <c r="AF10" s="16"/>
      <c r="AG10" s="16"/>
      <c r="AH10" s="16"/>
      <c r="AI10" s="16"/>
      <c r="AJ10" s="16"/>
      <c r="AK10" s="16"/>
      <c r="AL10" s="16"/>
      <c r="AM10" s="16"/>
      <c r="AN10" s="16"/>
      <c r="AO10" s="16" t="s">
        <v>134</v>
      </c>
      <c r="AP10" s="16" t="s">
        <v>135</v>
      </c>
      <c r="AQ10" s="16" t="s">
        <v>136</v>
      </c>
      <c r="AR10" s="16" t="s">
        <v>137</v>
      </c>
      <c r="AS10" s="34">
        <v>1</v>
      </c>
      <c r="AT10" s="16"/>
      <c r="AU10" s="16"/>
      <c r="AV10" s="16"/>
      <c r="AW10" s="16"/>
      <c r="AX10" s="16"/>
      <c r="AY10" s="16" t="s">
        <v>138</v>
      </c>
      <c r="AZ10" s="16" t="s">
        <v>139</v>
      </c>
      <c r="BA10" s="16" t="s">
        <v>140</v>
      </c>
      <c r="BB10" s="34">
        <v>0.5</v>
      </c>
      <c r="BC10" s="16"/>
      <c r="BD10" s="16"/>
      <c r="BE10" s="16"/>
      <c r="BF10" s="16"/>
      <c r="BG10" s="16"/>
      <c r="BH10" s="16">
        <f t="shared" si="0"/>
        <v>13.5</v>
      </c>
    </row>
    <row r="11" s="3" customFormat="1" ht="237.6" customHeight="1" spans="1:60">
      <c r="A11" s="12" t="s">
        <v>141</v>
      </c>
      <c r="B11" s="13" t="s">
        <v>142</v>
      </c>
      <c r="C11" s="13" t="s">
        <v>45</v>
      </c>
      <c r="D11" s="13" t="s">
        <v>110</v>
      </c>
      <c r="E11" s="13">
        <v>3.8</v>
      </c>
      <c r="F11" s="13"/>
      <c r="G11" s="13"/>
      <c r="H11" s="14" t="s">
        <v>47</v>
      </c>
      <c r="I11" s="14">
        <v>4</v>
      </c>
      <c r="J11" s="14" t="s">
        <v>75</v>
      </c>
      <c r="K11" s="14">
        <v>15</v>
      </c>
      <c r="L11" s="13"/>
      <c r="M11" s="13"/>
      <c r="N11" s="13"/>
      <c r="O11" s="13"/>
      <c r="P11" s="13" t="s">
        <v>143</v>
      </c>
      <c r="Q11" s="13" t="s">
        <v>144</v>
      </c>
      <c r="R11" s="13" t="s">
        <v>42</v>
      </c>
      <c r="S11" s="13" t="s">
        <v>145</v>
      </c>
      <c r="T11" s="13" t="s">
        <v>53</v>
      </c>
      <c r="U11" s="13">
        <v>1.5</v>
      </c>
      <c r="V11" s="13"/>
      <c r="W11" s="13"/>
      <c r="X11" s="13"/>
      <c r="Y11" s="13"/>
      <c r="Z11" s="13" t="s">
        <v>146</v>
      </c>
      <c r="AA11" s="13" t="s">
        <v>147</v>
      </c>
      <c r="AB11" s="13" t="s">
        <v>148</v>
      </c>
      <c r="AC11" s="13" t="s">
        <v>149</v>
      </c>
      <c r="AD11" s="13">
        <v>4.5</v>
      </c>
      <c r="AE11" s="13" t="s">
        <v>116</v>
      </c>
      <c r="AF11" s="13" t="s">
        <v>150</v>
      </c>
      <c r="AG11" s="13" t="s">
        <v>151</v>
      </c>
      <c r="AH11" s="13" t="s">
        <v>119</v>
      </c>
      <c r="AI11" s="13" t="s">
        <v>152</v>
      </c>
      <c r="AJ11" s="13">
        <v>7</v>
      </c>
      <c r="AK11" s="13"/>
      <c r="AL11" s="13"/>
      <c r="AM11" s="13"/>
      <c r="AN11" s="13"/>
      <c r="AO11" s="13" t="s">
        <v>153</v>
      </c>
      <c r="AP11" s="13" t="s">
        <v>154</v>
      </c>
      <c r="AQ11" s="13" t="s">
        <v>84</v>
      </c>
      <c r="AR11" s="13" t="s">
        <v>155</v>
      </c>
      <c r="AS11" s="13">
        <v>0.5</v>
      </c>
      <c r="AT11" s="13" t="s">
        <v>156</v>
      </c>
      <c r="AU11" s="13" t="s">
        <v>64</v>
      </c>
      <c r="AV11" s="13" t="s">
        <v>157</v>
      </c>
      <c r="AW11" s="13" t="s">
        <v>66</v>
      </c>
      <c r="AX11" s="13">
        <v>24</v>
      </c>
      <c r="AY11" s="13" t="s">
        <v>158</v>
      </c>
      <c r="AZ11" s="13" t="s">
        <v>64</v>
      </c>
      <c r="BA11" s="13" t="s">
        <v>157</v>
      </c>
      <c r="BB11" s="13">
        <v>7</v>
      </c>
      <c r="BC11" s="13"/>
      <c r="BD11" s="13"/>
      <c r="BE11" s="13"/>
      <c r="BF11" s="13"/>
      <c r="BG11" s="13"/>
      <c r="BH11" s="13">
        <f t="shared" si="0"/>
        <v>53</v>
      </c>
    </row>
    <row r="12" s="3" customFormat="1" ht="58" customHeight="1" spans="1:60">
      <c r="A12" s="12" t="s">
        <v>159</v>
      </c>
      <c r="B12" s="12" t="s">
        <v>160</v>
      </c>
      <c r="C12" s="12" t="s">
        <v>161</v>
      </c>
      <c r="D12" s="12" t="s">
        <v>162</v>
      </c>
      <c r="E12" s="12">
        <v>3.6</v>
      </c>
      <c r="F12" s="12"/>
      <c r="G12" s="12"/>
      <c r="H12" s="18" t="s">
        <v>47</v>
      </c>
      <c r="I12" s="18">
        <v>4</v>
      </c>
      <c r="J12" s="18"/>
      <c r="K12" s="18"/>
      <c r="L12" s="13"/>
      <c r="M12" s="13"/>
      <c r="N12" s="13"/>
      <c r="O12" s="13"/>
      <c r="P12" s="13" t="s">
        <v>163</v>
      </c>
      <c r="Q12" s="13" t="s">
        <v>144</v>
      </c>
      <c r="R12" s="13" t="s">
        <v>42</v>
      </c>
      <c r="S12" s="13" t="s">
        <v>50</v>
      </c>
      <c r="T12" s="32" t="s">
        <v>53</v>
      </c>
      <c r="U12" s="13">
        <v>2</v>
      </c>
      <c r="V12" s="13"/>
      <c r="W12" s="13"/>
      <c r="X12" s="13"/>
      <c r="Y12" s="13"/>
      <c r="Z12" s="13" t="s">
        <v>164</v>
      </c>
      <c r="AA12" s="13" t="s">
        <v>42</v>
      </c>
      <c r="AB12" s="13" t="s">
        <v>50</v>
      </c>
      <c r="AC12" s="13" t="s">
        <v>53</v>
      </c>
      <c r="AD12" s="13">
        <v>0.5</v>
      </c>
      <c r="AE12" s="13"/>
      <c r="AF12" s="13"/>
      <c r="AG12" s="13"/>
      <c r="AH12" s="13"/>
      <c r="AI12" s="13"/>
      <c r="AJ12" s="13"/>
      <c r="AK12" s="13" t="s">
        <v>165</v>
      </c>
      <c r="AL12" s="13" t="s">
        <v>166</v>
      </c>
      <c r="AM12" s="13" t="s">
        <v>167</v>
      </c>
      <c r="AN12" s="13">
        <v>1.5</v>
      </c>
      <c r="AO12" s="13" t="s">
        <v>168</v>
      </c>
      <c r="AP12" s="13" t="s">
        <v>154</v>
      </c>
      <c r="AQ12" s="13" t="s">
        <v>65</v>
      </c>
      <c r="AR12" s="13" t="s">
        <v>169</v>
      </c>
      <c r="AS12" s="13">
        <v>0.5</v>
      </c>
      <c r="AT12" s="13"/>
      <c r="AU12" s="13"/>
      <c r="AV12" s="13"/>
      <c r="AW12" s="13"/>
      <c r="AX12" s="13"/>
      <c r="AY12" s="13" t="s">
        <v>170</v>
      </c>
      <c r="AZ12" s="13" t="s">
        <v>64</v>
      </c>
      <c r="BA12" s="13" t="s">
        <v>84</v>
      </c>
      <c r="BB12" s="13">
        <v>1</v>
      </c>
      <c r="BC12" s="12"/>
      <c r="BD12" s="12"/>
      <c r="BE12" s="12"/>
      <c r="BF12" s="12"/>
      <c r="BG12" s="12"/>
      <c r="BH12" s="13">
        <v>10.75</v>
      </c>
    </row>
    <row r="13" s="3" customFormat="1" ht="30" customHeight="1" spans="1:60">
      <c r="A13" s="19"/>
      <c r="B13" s="19"/>
      <c r="C13" s="19"/>
      <c r="D13" s="19"/>
      <c r="E13" s="19"/>
      <c r="F13" s="19"/>
      <c r="G13" s="19"/>
      <c r="H13" s="20"/>
      <c r="I13" s="20"/>
      <c r="J13" s="20"/>
      <c r="K13" s="20"/>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t="s">
        <v>171</v>
      </c>
      <c r="AP13" s="28" t="s">
        <v>154</v>
      </c>
      <c r="AQ13" s="28" t="s">
        <v>84</v>
      </c>
      <c r="AR13" s="28" t="s">
        <v>169</v>
      </c>
      <c r="AS13" s="28">
        <v>0.25</v>
      </c>
      <c r="AT13" s="28"/>
      <c r="AU13" s="28"/>
      <c r="AV13" s="28"/>
      <c r="AW13" s="28"/>
      <c r="AX13" s="28"/>
      <c r="AY13" s="28" t="s">
        <v>172</v>
      </c>
      <c r="AZ13" s="28" t="s">
        <v>96</v>
      </c>
      <c r="BA13" s="28" t="s">
        <v>157</v>
      </c>
      <c r="BB13" s="28">
        <v>1</v>
      </c>
      <c r="BC13" s="19"/>
      <c r="BD13" s="19"/>
      <c r="BE13" s="19"/>
      <c r="BF13" s="19"/>
      <c r="BG13" s="19"/>
      <c r="BH13" s="28"/>
    </row>
    <row r="14" s="3" customFormat="1" ht="276" customHeight="1" spans="1:60">
      <c r="A14" s="12" t="s">
        <v>173</v>
      </c>
      <c r="B14" s="13" t="s">
        <v>174</v>
      </c>
      <c r="C14" s="13" t="s">
        <v>45</v>
      </c>
      <c r="D14" s="13" t="s">
        <v>46</v>
      </c>
      <c r="E14" s="13">
        <v>3.8</v>
      </c>
      <c r="F14" s="13"/>
      <c r="G14" s="13"/>
      <c r="H14" s="14" t="s">
        <v>47</v>
      </c>
      <c r="I14" s="14">
        <v>4</v>
      </c>
      <c r="J14" s="14" t="s">
        <v>175</v>
      </c>
      <c r="K14" s="29">
        <v>10</v>
      </c>
      <c r="L14" s="13"/>
      <c r="M14" s="13"/>
      <c r="N14" s="13"/>
      <c r="O14" s="13"/>
      <c r="P14" s="13"/>
      <c r="Q14" s="13"/>
      <c r="R14" s="13"/>
      <c r="S14" s="13"/>
      <c r="T14" s="13"/>
      <c r="U14" s="13"/>
      <c r="V14" s="13"/>
      <c r="W14" s="13"/>
      <c r="X14" s="13"/>
      <c r="Y14" s="13"/>
      <c r="Z14" s="13" t="s">
        <v>176</v>
      </c>
      <c r="AA14" s="13" t="s">
        <v>177</v>
      </c>
      <c r="AB14" s="13" t="s">
        <v>178</v>
      </c>
      <c r="AC14" s="13" t="s">
        <v>179</v>
      </c>
      <c r="AD14" s="33">
        <v>4</v>
      </c>
      <c r="AE14" s="13" t="s">
        <v>180</v>
      </c>
      <c r="AF14" s="13" t="s">
        <v>181</v>
      </c>
      <c r="AG14" s="13" t="s">
        <v>182</v>
      </c>
      <c r="AH14" s="13" t="s">
        <v>183</v>
      </c>
      <c r="AI14" s="13" t="s">
        <v>184</v>
      </c>
      <c r="AJ14" s="33">
        <v>9</v>
      </c>
      <c r="AK14" s="13"/>
      <c r="AL14" s="13"/>
      <c r="AM14" s="13"/>
      <c r="AN14" s="13"/>
      <c r="AO14" s="13" t="s">
        <v>185</v>
      </c>
      <c r="AP14" s="13" t="s">
        <v>186</v>
      </c>
      <c r="AQ14" s="13" t="s">
        <v>187</v>
      </c>
      <c r="AR14" s="13" t="s">
        <v>188</v>
      </c>
      <c r="AS14" s="35">
        <v>4.5</v>
      </c>
      <c r="AT14" s="13"/>
      <c r="AU14" s="13"/>
      <c r="AV14" s="13"/>
      <c r="AW14" s="13"/>
      <c r="AX14" s="13"/>
      <c r="AY14" s="13" t="s">
        <v>189</v>
      </c>
      <c r="AZ14" s="13" t="s">
        <v>190</v>
      </c>
      <c r="BA14" s="13" t="s">
        <v>191</v>
      </c>
      <c r="BB14" s="33">
        <v>1.25</v>
      </c>
      <c r="BC14" s="13" t="s">
        <v>192</v>
      </c>
      <c r="BD14" s="13" t="s">
        <v>193</v>
      </c>
      <c r="BE14" s="13" t="s">
        <v>194</v>
      </c>
      <c r="BF14" s="13" t="s">
        <v>195</v>
      </c>
      <c r="BG14" s="35">
        <v>4</v>
      </c>
      <c r="BH14" s="13">
        <f>IF(G14+IF(SUM(I14,K14)&gt;10,10,SUM(I14,K14))+IF(O14&gt;10,10,O14)+IF(IF(SUM(U14,Y14,AD14)&gt;15,15,SUM(U14,Y14,AD14))+IF(AJ14&gt;10,10,AJ14)+IF(AN14&gt;5,5,AN14)&gt;30,30,IF(SUM(U14,Y14,AD14)&gt;15,15,SUM(U14,Y14,AD14))+IF(AJ14&gt;10,10,AJ14)+IF(AN14&gt;5,5,AN14))+IF(SUM(AS14,AX14,BB14,BG14)&gt;30,30,SUM(AS14,AX14,BB14,BG14))&gt;0,G14+IF(SUM(I14,K14)&gt;10,10,SUM(I14,K14))+IF(O14&gt;10,10,O14)+IF(IF(SUM(U14,Y14,AD14)&gt;15,15,SUM(U14,Y14,AD14))+IF(AJ14&gt;10,10,AJ14)+IF(AN14&gt;5,5,AN14)&gt;30,30,IF(SUM(U14,Y14,AD14)&gt;15,15,SUM(U14,Y14,AD14))+IF(AJ14&gt;10,10,AJ14)+IF(AN14&gt;5,5,AN14))+IF(SUM(AS14,AX14,BB14,BG14)&gt;30,30,SUM(AS14,AX14,BB14,BG14)),"")</f>
        <v>32.75</v>
      </c>
    </row>
    <row r="15" s="3" customFormat="1" ht="409" customHeight="1" spans="1:60">
      <c r="A15" s="12" t="s">
        <v>196</v>
      </c>
      <c r="B15" s="13" t="s">
        <v>197</v>
      </c>
      <c r="C15" s="13" t="s">
        <v>45</v>
      </c>
      <c r="D15" s="13" t="s">
        <v>46</v>
      </c>
      <c r="E15" s="13">
        <v>3.8</v>
      </c>
      <c r="F15" s="13"/>
      <c r="G15" s="13"/>
      <c r="H15" s="14" t="s">
        <v>47</v>
      </c>
      <c r="I15" s="14">
        <v>4</v>
      </c>
      <c r="J15" s="14" t="s">
        <v>198</v>
      </c>
      <c r="K15" s="14">
        <v>10</v>
      </c>
      <c r="L15" s="13"/>
      <c r="M15" s="13"/>
      <c r="N15" s="13"/>
      <c r="O15" s="13"/>
      <c r="P15" s="13"/>
      <c r="Q15" s="13"/>
      <c r="R15" s="13"/>
      <c r="S15" s="13"/>
      <c r="T15" s="13"/>
      <c r="U15" s="13"/>
      <c r="V15" s="13" t="s">
        <v>199</v>
      </c>
      <c r="W15" s="13" t="s">
        <v>50</v>
      </c>
      <c r="X15" s="13" t="s">
        <v>51</v>
      </c>
      <c r="Y15" s="13">
        <v>6</v>
      </c>
      <c r="Z15" s="13" t="s">
        <v>200</v>
      </c>
      <c r="AA15" s="13" t="s">
        <v>201</v>
      </c>
      <c r="AB15" s="13" t="s">
        <v>50</v>
      </c>
      <c r="AC15" s="13" t="s">
        <v>202</v>
      </c>
      <c r="AD15" s="13">
        <v>4</v>
      </c>
      <c r="AE15" s="13" t="s">
        <v>203</v>
      </c>
      <c r="AF15" s="13" t="s">
        <v>204</v>
      </c>
      <c r="AG15" s="13" t="s">
        <v>205</v>
      </c>
      <c r="AH15" s="32" t="s">
        <v>206</v>
      </c>
      <c r="AI15" s="13" t="s">
        <v>207</v>
      </c>
      <c r="AJ15" s="32">
        <v>23.5</v>
      </c>
      <c r="AK15" s="27" t="s">
        <v>208</v>
      </c>
      <c r="AL15" s="13" t="s">
        <v>209</v>
      </c>
      <c r="AM15" s="13" t="s">
        <v>210</v>
      </c>
      <c r="AN15" s="13">
        <v>6</v>
      </c>
      <c r="AO15" s="13" t="s">
        <v>211</v>
      </c>
      <c r="AP15" s="13" t="s">
        <v>212</v>
      </c>
      <c r="AQ15" s="13" t="s">
        <v>213</v>
      </c>
      <c r="AR15" s="13" t="s">
        <v>214</v>
      </c>
      <c r="AS15" s="32">
        <v>10</v>
      </c>
      <c r="AT15" s="13" t="s">
        <v>215</v>
      </c>
      <c r="AU15" s="13" t="s">
        <v>144</v>
      </c>
      <c r="AV15" s="13" t="s">
        <v>216</v>
      </c>
      <c r="AW15" s="13" t="s">
        <v>66</v>
      </c>
      <c r="AX15" s="13">
        <v>12</v>
      </c>
      <c r="AY15" s="13" t="s">
        <v>217</v>
      </c>
      <c r="AZ15" s="13" t="s">
        <v>96</v>
      </c>
      <c r="BA15" s="13" t="s">
        <v>65</v>
      </c>
      <c r="BB15" s="32">
        <v>1</v>
      </c>
      <c r="BC15" s="14" t="s">
        <v>218</v>
      </c>
      <c r="BD15" s="14" t="s">
        <v>219</v>
      </c>
      <c r="BE15" s="14" t="s">
        <v>220</v>
      </c>
      <c r="BF15" s="14" t="s">
        <v>66</v>
      </c>
      <c r="BG15" s="14">
        <v>4</v>
      </c>
      <c r="BH15" s="13">
        <f>IF(G15+IF(SUM(I15,K15)&gt;10,10,SUM(I15,K15))+IF(O15&gt;10,10,O15)+IF(IF(SUM(U15,Y15,AD15)&gt;15,15,SUM(U15,Y15,AD15))+IF(AJ15&gt;10,10,AJ15)+IF(AN15&gt;5,5,AN15)&gt;30,30,IF(SUM(U15,Y15,AD15)&gt;15,15,SUM(U15,Y15,AD15))+IF(AJ15&gt;10,10,AJ15)+IF(AN15&gt;5,5,AN15))+IF(SUM(AS15,AX15,BB15,BG15)&gt;30,30,SUM(AS15,AX15,BB15,BG15))&gt;0,G15+IF(SUM(I15,K15)&gt;10,10,SUM(I15,K15))+IF(O15&gt;10,10,O15)+IF(IF(SUM(U15,Y15,AD15)&gt;15,15,SUM(U15,Y15,AD15))+IF(AJ15&gt;10,10,AJ15)+IF(AN15&gt;5,5,AN15)&gt;30,30,IF(SUM(U15,Y15,AD15)&gt;15,15,SUM(U15,Y15,AD15))+IF(AJ15&gt;10,10,AJ15)+IF(AN15&gt;5,5,AN15))+IF(SUM(AS15,AX15,BB15,BG15)&gt;30,30,SUM(AS15,AX15,BB15,BG15)),"")</f>
        <v>62</v>
      </c>
    </row>
    <row r="17" s="3" customFormat="1" customHeight="1" spans="1:2">
      <c r="A17" s="1" t="s">
        <v>221</v>
      </c>
      <c r="B17" s="21" t="s">
        <v>222</v>
      </c>
    </row>
    <row r="18" s="3" customFormat="1" customHeight="1" spans="2:2">
      <c r="B18" s="21" t="s">
        <v>223</v>
      </c>
    </row>
    <row r="19" s="3" customFormat="1" customHeight="1" spans="2:2">
      <c r="B19" s="21" t="s">
        <v>224</v>
      </c>
    </row>
    <row r="20" s="3" customFormat="1" customHeight="1" spans="2:2">
      <c r="B20" s="21" t="s">
        <v>225</v>
      </c>
    </row>
    <row r="21" s="3" customFormat="1" customHeight="1" spans="2:2">
      <c r="B21" s="22" t="s">
        <v>226</v>
      </c>
    </row>
    <row r="22" s="5" customFormat="1" customHeight="1" spans="1:2">
      <c r="A22" s="23" t="s">
        <v>227</v>
      </c>
      <c r="B22" s="24" t="s">
        <v>228</v>
      </c>
    </row>
    <row r="23" s="5" customFormat="1" customHeight="1" spans="1:2">
      <c r="A23" s="23" t="s">
        <v>229</v>
      </c>
      <c r="B23" s="24" t="s">
        <v>230</v>
      </c>
    </row>
  </sheetData>
  <mergeCells count="47">
    <mergeCell ref="F1:G1"/>
    <mergeCell ref="H1:K1"/>
    <mergeCell ref="L1:O1"/>
    <mergeCell ref="P1:AN1"/>
    <mergeCell ref="AO1:BG1"/>
    <mergeCell ref="P2:U2"/>
    <mergeCell ref="V2:Y2"/>
    <mergeCell ref="Z2:AD2"/>
    <mergeCell ref="AE2:AJ2"/>
    <mergeCell ref="AK2:AN2"/>
    <mergeCell ref="AO2:AS2"/>
    <mergeCell ref="AT2:AX2"/>
    <mergeCell ref="AY2:BB2"/>
    <mergeCell ref="BC2:BG2"/>
    <mergeCell ref="A1:A3"/>
    <mergeCell ref="A12:A13"/>
    <mergeCell ref="B1:B3"/>
    <mergeCell ref="B12:B13"/>
    <mergeCell ref="C1:C3"/>
    <mergeCell ref="C12:C13"/>
    <mergeCell ref="D1:D3"/>
    <mergeCell ref="D12:D13"/>
    <mergeCell ref="E1:E3"/>
    <mergeCell ref="E12:E13"/>
    <mergeCell ref="F2:F3"/>
    <mergeCell ref="F12:F13"/>
    <mergeCell ref="G2:G3"/>
    <mergeCell ref="G12:G13"/>
    <mergeCell ref="H2:H3"/>
    <mergeCell ref="H12:H13"/>
    <mergeCell ref="I2:I3"/>
    <mergeCell ref="I12:I13"/>
    <mergeCell ref="J2:J3"/>
    <mergeCell ref="J12:J13"/>
    <mergeCell ref="K2:K3"/>
    <mergeCell ref="K12:K13"/>
    <mergeCell ref="L2:L3"/>
    <mergeCell ref="M2:M3"/>
    <mergeCell ref="N2:N3"/>
    <mergeCell ref="O2:O3"/>
    <mergeCell ref="BC12:BC13"/>
    <mergeCell ref="BD12:BD13"/>
    <mergeCell ref="BE12:BE13"/>
    <mergeCell ref="BF12:BF13"/>
    <mergeCell ref="BG12:BG13"/>
    <mergeCell ref="BH1:BH3"/>
    <mergeCell ref="BH12:BH13"/>
  </mergeCells>
  <dataValidations count="25">
    <dataValidation type="list" allowBlank="1" showInputMessage="1" showErrorMessage="1" sqref="Q4 AP15 Q6:Q15 AP5:AP6 AP11:AP13">
      <formula1>"国家级,省级,校级"</formula1>
    </dataValidation>
    <dataValidation type="list" allowBlank="1" showInputMessage="1" showErrorMessage="1" sqref="R4 AA4 AA10 R6:R15 AA6:AA7 AA12:AA13">
      <formula1>"主持人,成员"</formula1>
    </dataValidation>
    <dataValidation type="list" allowBlank="1" showInputMessage="1" showErrorMessage="1" sqref="S4 AC10 AC13 S6:S15 W4:W15">
      <formula1>"结题,中期检查"</formula1>
    </dataValidation>
    <dataValidation type="list" allowBlank="1" showInputMessage="1" showErrorMessage="1" sqref="T4 AC12 T6:T15 X4:X15 AC4:AC8">
      <formula1>"优秀,合格"</formula1>
    </dataValidation>
    <dataValidation allowBlank="1" showInputMessage="1" showErrorMessage="1" sqref="P5:T5 Z5:AA5 AP7:AR7 AZ7:BA7 AP10:AR10 AZ10:BA10"/>
    <dataValidation type="list" allowBlank="1" showInputMessage="1" showErrorMessage="1" sqref="J8" errorStyle="information">
      <formula1>"国家级,省级,校级、市级,学部级"</formula1>
    </dataValidation>
    <dataValidation type="list" allowBlank="1" showInputMessage="1" showErrorMessage="1" sqref="AA8" errorStyle="information">
      <formula1>"主持人,成员"</formula1>
    </dataValidation>
    <dataValidation allowBlank="1" showInputMessage="1" showErrorMessage="1" sqref="AO8" errorStyle="information"/>
    <dataValidation type="list" allowBlank="1" showInputMessage="1" showErrorMessage="1" sqref="AP8" errorStyle="information">
      <formula1>"国家级,省级,校级"</formula1>
    </dataValidation>
    <dataValidation type="list" allowBlank="1" showInputMessage="1" showErrorMessage="1" sqref="AQ8" errorStyle="information">
      <formula1>"特等奖,一等奖,二等奖,三等奖"</formula1>
    </dataValidation>
    <dataValidation type="list" allowBlank="1" showInputMessage="1" showErrorMessage="1" sqref="AR8" errorStyle="information">
      <formula1>"排名第一,排名2、3,其它成员"</formula1>
    </dataValidation>
    <dataValidation type="list" allowBlank="1" showInputMessage="1" showErrorMessage="1" sqref="AZ8 AZ15 AU4:AU15 AZ4:AZ6 AZ11:AZ13">
      <formula1>"国家级,省级,校级(含学部)"</formula1>
    </dataValidation>
    <dataValidation type="list" allowBlank="1" showInputMessage="1" showErrorMessage="1" sqref="BA8 AQ15 BA15 AQ5:AQ6 AQ11:AQ13 AV4:AV14 BA4:BA6 BA11:BA13">
      <formula1>"特等奖,一等奖,二等奖,三等奖"</formula1>
    </dataValidation>
    <dataValidation type="list" allowBlank="1" showInputMessage="1" showErrorMessage="1" sqref="AB10 AB15 AB4:AB8 AB12:AB13">
      <formula1>"结题"</formula1>
    </dataValidation>
    <dataValidation type="list" allowBlank="1" showInputMessage="1" showErrorMessage="1" sqref="AR15 AR5:AR6 AR11:AR13">
      <formula1>"排名第一,排名2、3,其它成员"</formula1>
    </dataValidation>
    <dataValidation type="list" allowBlank="1" showInputMessage="1" showErrorMessage="1" sqref="BD15 BD5:BD13">
      <formula1>"国家级,省级,校级(仅限体育、舞蹈、音乐等大型校级赛事)"</formula1>
    </dataValidation>
    <dataValidation type="list" allowBlank="1" showInputMessage="1" showErrorMessage="1" sqref="BE15 BE5:BE13">
      <formula1>"第一名,第二名,第三名"</formula1>
    </dataValidation>
    <dataValidation type="list" allowBlank="1" showInputMessage="1" showErrorMessage="1" sqref="BF15 AW4:AW15 BF5:BF13">
      <formula1>"正式成员,侯补成员"</formula1>
    </dataValidation>
    <dataValidation type="list" allowBlank="1" showInputMessage="1" showErrorMessage="1" sqref="F4:F15">
      <formula1>"≥2年"</formula1>
    </dataValidation>
    <dataValidation type="list" allowBlank="1" showInputMessage="1" showErrorMessage="1" sqref="H4:H15">
      <formula1>"平均每学年≥36h,平均每学年≥54h"</formula1>
    </dataValidation>
    <dataValidation type="list" allowBlank="1" showInputMessage="1" showErrorMessage="1" sqref="J5:J7 J10:J13">
      <formula1>"国家级,省级,校级、市级,学部级"</formula1>
    </dataValidation>
    <dataValidation type="list" allowBlank="1" showInputMessage="1" showErrorMessage="1" sqref="N4:N15">
      <formula1>"3个月以上,1-3个月,1个月以内"</formula1>
    </dataValidation>
    <dataValidation type="list" allowBlank="1" showInputMessage="1" showErrorMessage="1" sqref="AH5:AH13">
      <formula1>"SCI论文,核心期刊,省级 普通期刊"</formula1>
    </dataValidation>
    <dataValidation type="list" allowBlank="1" showInputMessage="1" showErrorMessage="1" sqref="AI5:AI8 AI10:AI13 AM4:AM8 AM10:AM15">
      <formula1>"排名第一,排名2-3位,排名4-5位"</formula1>
    </dataValidation>
    <dataValidation type="list" allowBlank="1" showInputMessage="1" showErrorMessage="1" sqref="AL4:AL8 AL10:AL15">
      <formula1>"实用专利,发明专利"</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ekxwa</dc:creator>
  <cp:lastModifiedBy>李云</cp:lastModifiedBy>
  <dcterms:created xsi:type="dcterms:W3CDTF">2024-09-14T10:20:00Z</dcterms:created>
  <dcterms:modified xsi:type="dcterms:W3CDTF">2024-09-14T11:01:04Z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0A8236569502429FBA32771E10035CCA_11</vt:lpwstr>
  </property>
  <property fmtid="{D5CDD505-2E9C-101B-9397-08002B2CF9AE}" pid="3" name="KSOProductBuildVer">
    <vt:lpwstr>2052-12.1.0.16388</vt:lpwstr>
  </property>
</Properties>
</file>